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rey\Downloads\"/>
    </mc:Choice>
  </mc:AlternateContent>
  <xr:revisionPtr revIDLastSave="0" documentId="13_ncr:1_{7B55BE77-029B-46D8-86A1-746EA23E21F8}" xr6:coauthVersionLast="44" xr6:coauthVersionMax="44" xr10:uidLastSave="{00000000-0000-0000-0000-000000000000}"/>
  <bookViews>
    <workbookView xWindow="-120" yWindow="-120" windowWidth="20730" windowHeight="11160" xr2:uid="{00000000-000D-0000-FFFF-FFFF00000000}"/>
  </bookViews>
  <sheets>
    <sheet name="SVI Potenciacion" sheetId="1" r:id="rId1"/>
    <sheet name="Beneficiarios con beneficio ad." sheetId="2" state="hidden" r:id="rId2"/>
    <sheet name="Hoja1" sheetId="3" state="hidden" r:id="rId3"/>
  </sheet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7" roundtripDataSignature="AMtx7mjcUSnYKIFctFeu1yykpwEO82U/KA=="/>
    </ext>
  </extLst>
</workbook>
</file>

<file path=xl/calcChain.xml><?xml version="1.0" encoding="utf-8"?>
<calcChain xmlns="http://schemas.openxmlformats.org/spreadsheetml/2006/main">
  <c r="K867" i="3" l="1"/>
  <c r="K866" i="3"/>
  <c r="K865" i="3"/>
  <c r="K864" i="3"/>
  <c r="K863" i="3"/>
  <c r="K862" i="3"/>
  <c r="K861" i="3"/>
  <c r="K860" i="3"/>
  <c r="K859" i="3"/>
  <c r="K858" i="3"/>
  <c r="K857" i="3"/>
  <c r="K856" i="3"/>
  <c r="K855" i="3"/>
  <c r="K854" i="3"/>
  <c r="K853" i="3"/>
  <c r="K852" i="3"/>
  <c r="K851" i="3"/>
  <c r="K850" i="3"/>
  <c r="K849" i="3"/>
  <c r="K848" i="3"/>
  <c r="K847" i="3"/>
  <c r="K846" i="3"/>
  <c r="K845" i="3"/>
  <c r="K844" i="3"/>
  <c r="K843" i="3"/>
  <c r="K842" i="3"/>
  <c r="K841" i="3"/>
  <c r="K840" i="3"/>
  <c r="K839" i="3"/>
  <c r="K838" i="3"/>
  <c r="K837" i="3"/>
  <c r="K836" i="3"/>
  <c r="K835" i="3"/>
  <c r="K834" i="3"/>
  <c r="K833" i="3"/>
  <c r="K832" i="3"/>
  <c r="K831" i="3"/>
  <c r="K830" i="3"/>
  <c r="K829" i="3"/>
  <c r="K828" i="3"/>
  <c r="K827" i="3"/>
  <c r="K826" i="3"/>
  <c r="K825" i="3"/>
  <c r="K824" i="3"/>
  <c r="K823" i="3"/>
  <c r="K822" i="3"/>
  <c r="K821" i="3"/>
  <c r="K820" i="3"/>
  <c r="K819" i="3"/>
  <c r="K818" i="3"/>
  <c r="K817" i="3"/>
  <c r="K816" i="3"/>
  <c r="K815" i="3"/>
  <c r="K814" i="3"/>
  <c r="K813" i="3"/>
  <c r="K812" i="3"/>
  <c r="K811" i="3"/>
  <c r="K810" i="3"/>
  <c r="K809" i="3"/>
  <c r="K808" i="3"/>
  <c r="K807" i="3"/>
  <c r="K806" i="3"/>
  <c r="K805" i="3"/>
  <c r="K804" i="3"/>
  <c r="K803" i="3"/>
  <c r="K802" i="3"/>
  <c r="K801" i="3"/>
  <c r="K800" i="3"/>
  <c r="K799" i="3"/>
  <c r="K798" i="3"/>
  <c r="K797" i="3"/>
  <c r="K796" i="3"/>
  <c r="K795" i="3"/>
  <c r="K794" i="3"/>
  <c r="K793" i="3"/>
  <c r="K792" i="3"/>
  <c r="K791" i="3"/>
  <c r="K790" i="3"/>
  <c r="K789" i="3"/>
  <c r="K788" i="3"/>
  <c r="K787" i="3"/>
  <c r="K786" i="3"/>
  <c r="K785" i="3"/>
  <c r="K784" i="3"/>
  <c r="K783" i="3"/>
  <c r="K782" i="3"/>
  <c r="K781" i="3"/>
  <c r="K780" i="3"/>
  <c r="K779" i="3"/>
  <c r="K778" i="3"/>
  <c r="K777" i="3"/>
  <c r="K776" i="3"/>
  <c r="K775" i="3"/>
  <c r="K774" i="3"/>
  <c r="K773" i="3"/>
  <c r="K772" i="3"/>
  <c r="K771" i="3"/>
  <c r="K770" i="3"/>
  <c r="K769" i="3"/>
  <c r="K768" i="3"/>
  <c r="K767" i="3"/>
  <c r="K766" i="3"/>
  <c r="K765" i="3"/>
  <c r="K764" i="3"/>
  <c r="K763" i="3"/>
  <c r="K762" i="3"/>
  <c r="K761" i="3"/>
  <c r="K760" i="3"/>
  <c r="K759" i="3"/>
  <c r="K758" i="3"/>
  <c r="K757" i="3"/>
  <c r="K756" i="3"/>
  <c r="K755" i="3"/>
  <c r="K754" i="3"/>
  <c r="K753" i="3"/>
  <c r="K752" i="3"/>
  <c r="K751" i="3"/>
  <c r="K750" i="3"/>
  <c r="K749" i="3"/>
  <c r="K748" i="3"/>
  <c r="K747" i="3"/>
  <c r="K746" i="3"/>
  <c r="K745" i="3"/>
  <c r="K744" i="3"/>
  <c r="K743" i="3"/>
  <c r="K742" i="3"/>
  <c r="K741" i="3"/>
  <c r="K740" i="3"/>
  <c r="K739" i="3"/>
  <c r="K738" i="3"/>
  <c r="K737" i="3"/>
  <c r="K736" i="3"/>
  <c r="K735" i="3"/>
  <c r="K734" i="3"/>
  <c r="K733" i="3"/>
  <c r="K732" i="3"/>
  <c r="K731" i="3"/>
  <c r="K730" i="3"/>
  <c r="K729" i="3"/>
  <c r="K728" i="3"/>
  <c r="K727" i="3"/>
  <c r="K726" i="3"/>
  <c r="K725" i="3"/>
  <c r="K724" i="3"/>
  <c r="K723" i="3"/>
  <c r="K722" i="3"/>
  <c r="K721" i="3"/>
  <c r="K720" i="3"/>
  <c r="K719" i="3"/>
  <c r="K718" i="3"/>
  <c r="K717" i="3"/>
  <c r="K716" i="3"/>
  <c r="K715" i="3"/>
  <c r="K714" i="3"/>
  <c r="K713" i="3"/>
  <c r="K712" i="3"/>
  <c r="K711" i="3"/>
  <c r="K710" i="3"/>
  <c r="K709" i="3"/>
  <c r="K708" i="3"/>
  <c r="K707" i="3"/>
  <c r="K706" i="3"/>
  <c r="K705" i="3"/>
  <c r="K704" i="3"/>
  <c r="K703" i="3"/>
  <c r="K702" i="3"/>
  <c r="K701" i="3"/>
  <c r="K700" i="3"/>
  <c r="K699" i="3"/>
  <c r="K698" i="3"/>
  <c r="K697" i="3"/>
  <c r="K696" i="3"/>
  <c r="K695" i="3"/>
  <c r="K694" i="3"/>
  <c r="K693" i="3"/>
  <c r="K692" i="3"/>
  <c r="K691" i="3"/>
  <c r="K690" i="3"/>
  <c r="K689" i="3"/>
  <c r="K688" i="3"/>
  <c r="K687" i="3"/>
  <c r="K686" i="3"/>
  <c r="K685" i="3"/>
  <c r="K684" i="3"/>
  <c r="K683" i="3"/>
  <c r="K682" i="3"/>
  <c r="K681" i="3"/>
  <c r="K680" i="3"/>
  <c r="K679" i="3"/>
  <c r="K678" i="3"/>
  <c r="K677" i="3"/>
  <c r="K676" i="3"/>
  <c r="K675" i="3"/>
  <c r="K674" i="3"/>
  <c r="K673" i="3"/>
  <c r="K672" i="3"/>
  <c r="K671" i="3"/>
  <c r="K670" i="3"/>
  <c r="K669" i="3"/>
  <c r="K668" i="3"/>
  <c r="K667" i="3"/>
  <c r="K666" i="3"/>
  <c r="K665" i="3"/>
  <c r="K664" i="3"/>
  <c r="K663" i="3"/>
  <c r="K662" i="3"/>
  <c r="K661" i="3"/>
  <c r="K660" i="3"/>
  <c r="K659" i="3"/>
  <c r="K658" i="3"/>
  <c r="K657" i="3"/>
  <c r="K656" i="3"/>
  <c r="K655" i="3"/>
  <c r="K654" i="3"/>
  <c r="K653" i="3"/>
  <c r="K652" i="3"/>
  <c r="K651" i="3"/>
  <c r="K650" i="3"/>
  <c r="K649" i="3"/>
  <c r="K648" i="3"/>
  <c r="K647" i="3"/>
  <c r="K646" i="3"/>
  <c r="K645" i="3"/>
  <c r="K644" i="3"/>
  <c r="K643" i="3"/>
  <c r="K642" i="3"/>
  <c r="K641" i="3"/>
  <c r="K640" i="3"/>
  <c r="K639" i="3"/>
  <c r="K638" i="3"/>
  <c r="K637" i="3"/>
  <c r="K636" i="3"/>
  <c r="K635" i="3"/>
  <c r="K634" i="3"/>
  <c r="K633" i="3"/>
  <c r="K632" i="3"/>
  <c r="K631" i="3"/>
  <c r="K630" i="3"/>
  <c r="K629" i="3"/>
  <c r="K628" i="3"/>
  <c r="K627" i="3"/>
  <c r="K626" i="3"/>
  <c r="K625" i="3"/>
  <c r="K624" i="3"/>
  <c r="K623" i="3"/>
  <c r="K622" i="3"/>
  <c r="K621" i="3"/>
  <c r="K620" i="3"/>
  <c r="K619" i="3"/>
  <c r="K618" i="3"/>
  <c r="K617" i="3"/>
  <c r="K616" i="3"/>
  <c r="K615" i="3"/>
  <c r="K614" i="3"/>
  <c r="K613" i="3"/>
  <c r="K612" i="3"/>
  <c r="K611" i="3"/>
  <c r="K610" i="3"/>
  <c r="K609" i="3"/>
  <c r="K608" i="3"/>
  <c r="K607" i="3"/>
  <c r="K606" i="3"/>
  <c r="K605" i="3"/>
  <c r="K604" i="3"/>
  <c r="K603" i="3"/>
  <c r="K602" i="3"/>
  <c r="K601" i="3"/>
  <c r="K600" i="3"/>
  <c r="K599" i="3"/>
  <c r="K598" i="3"/>
  <c r="K597" i="3"/>
  <c r="K596" i="3"/>
  <c r="K595" i="3"/>
  <c r="K594" i="3"/>
  <c r="K593" i="3"/>
  <c r="K592" i="3"/>
  <c r="K591" i="3"/>
  <c r="K590" i="3"/>
  <c r="K589" i="3"/>
  <c r="K588" i="3"/>
  <c r="K587" i="3"/>
  <c r="K586" i="3"/>
  <c r="K585" i="3"/>
  <c r="K584" i="3"/>
  <c r="K583" i="3"/>
  <c r="K582" i="3"/>
  <c r="K581" i="3"/>
  <c r="K580" i="3"/>
  <c r="K579" i="3"/>
  <c r="K578" i="3"/>
  <c r="K577" i="3"/>
  <c r="K576" i="3"/>
  <c r="K575" i="3"/>
  <c r="K574" i="3"/>
  <c r="K573" i="3"/>
  <c r="K572" i="3"/>
  <c r="K571" i="3"/>
  <c r="K570" i="3"/>
  <c r="K569" i="3"/>
  <c r="K568" i="3"/>
  <c r="K567" i="3"/>
  <c r="K566" i="3"/>
  <c r="K565" i="3"/>
  <c r="K564" i="3"/>
  <c r="K563" i="3"/>
  <c r="K562" i="3"/>
  <c r="K561" i="3"/>
  <c r="K560" i="3"/>
  <c r="K559" i="3"/>
  <c r="K558" i="3"/>
  <c r="K557" i="3"/>
  <c r="K556" i="3"/>
  <c r="K555" i="3"/>
  <c r="K554" i="3"/>
  <c r="K553" i="3"/>
  <c r="K552" i="3"/>
  <c r="K551" i="3"/>
  <c r="K550" i="3"/>
  <c r="K549" i="3"/>
  <c r="K548" i="3"/>
  <c r="K547" i="3"/>
  <c r="K546" i="3"/>
  <c r="K545" i="3"/>
  <c r="K544" i="3"/>
  <c r="K543" i="3"/>
  <c r="K542" i="3"/>
  <c r="K541" i="3"/>
  <c r="K540" i="3"/>
  <c r="K539" i="3"/>
  <c r="K538" i="3"/>
  <c r="K537" i="3"/>
  <c r="K536" i="3"/>
  <c r="K535" i="3"/>
  <c r="K534" i="3"/>
  <c r="K533" i="3"/>
  <c r="K532" i="3"/>
  <c r="K531" i="3"/>
  <c r="K530" i="3"/>
  <c r="K529" i="3"/>
  <c r="K528" i="3"/>
  <c r="K527" i="3"/>
  <c r="K526" i="3"/>
  <c r="K525" i="3"/>
  <c r="K524" i="3"/>
  <c r="K523" i="3"/>
  <c r="K522" i="3"/>
  <c r="K521" i="3"/>
  <c r="K520" i="3"/>
  <c r="K519" i="3"/>
  <c r="K518" i="3"/>
  <c r="K517" i="3"/>
  <c r="K516" i="3"/>
  <c r="K515" i="3"/>
  <c r="K514" i="3"/>
  <c r="K513" i="3"/>
  <c r="K512" i="3"/>
  <c r="K511" i="3"/>
  <c r="K510" i="3"/>
  <c r="K509" i="3"/>
  <c r="K508" i="3"/>
  <c r="K507" i="3"/>
  <c r="K506" i="3"/>
  <c r="K505" i="3"/>
  <c r="K504" i="3"/>
  <c r="K503" i="3"/>
  <c r="K502" i="3"/>
  <c r="K501" i="3"/>
  <c r="K500" i="3"/>
  <c r="K499"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3" i="3"/>
  <c r="K2" i="3"/>
  <c r="L49" i="2"/>
  <c r="J49" i="2"/>
  <c r="I49" i="2"/>
  <c r="K23" i="2"/>
  <c r="A16" i="2"/>
  <c r="I8" i="2"/>
  <c r="G16" i="2" s="1"/>
  <c r="A39" i="1"/>
  <c r="C34" i="1"/>
  <c r="C20" i="1"/>
  <c r="J5" i="1"/>
  <c r="I11" i="2" s="1"/>
  <c r="J23" i="2" l="1"/>
  <c r="D16" i="2"/>
  <c r="L23" i="2"/>
</calcChain>
</file>

<file path=xl/sharedStrings.xml><?xml version="1.0" encoding="utf-8"?>
<sst xmlns="http://schemas.openxmlformats.org/spreadsheetml/2006/main" count="8500" uniqueCount="3915">
  <si>
    <t>RFC</t>
  </si>
  <si>
    <t>CVE_SIE</t>
  </si>
  <si>
    <t>CVE_RH</t>
  </si>
  <si>
    <t>FRENTE GRUPO</t>
  </si>
  <si>
    <t>APELLIDO PATERNO</t>
  </si>
  <si>
    <t>APELLID MATERNO</t>
  </si>
  <si>
    <t>NOMBRE</t>
  </si>
  <si>
    <t>CURP</t>
  </si>
  <si>
    <t>DEAPRTAMENTO</t>
  </si>
  <si>
    <t>PERDCE</t>
  </si>
  <si>
    <t>NOMBRE COMPLETO</t>
  </si>
  <si>
    <t>ING GOB FED</t>
  </si>
  <si>
    <t>MES</t>
  </si>
  <si>
    <t>NOMBRE MES</t>
  </si>
  <si>
    <t>AAAG5508124X2</t>
  </si>
  <si>
    <t>Formato para que el asegurado designe a sus beneficiarios en el Seguro de Vida Institucional con beneficio adicional</t>
  </si>
  <si>
    <t xml:space="preserve">SEGURO DE VIDA INSTITUCIONAL </t>
  </si>
  <si>
    <t>DOC</t>
  </si>
  <si>
    <t>APARICIO</t>
  </si>
  <si>
    <t>AMES</t>
  </si>
  <si>
    <t>MARIA GRICELDA</t>
  </si>
  <si>
    <t>AAAG550812MBCPMR02</t>
  </si>
  <si>
    <t>DEPTO CS ECON.ADMVS.</t>
  </si>
  <si>
    <t>gricelda.aparicio@gmail.com</t>
  </si>
  <si>
    <t>40</t>
  </si>
  <si>
    <t>ENERO</t>
  </si>
  <si>
    <t>AAAG830402A55</t>
  </si>
  <si>
    <t>AMADOR</t>
  </si>
  <si>
    <t>ANGULO</t>
  </si>
  <si>
    <t>GLORIA LETICIA</t>
  </si>
  <si>
    <t>AAAG830402MSLMNL07</t>
  </si>
  <si>
    <t>DIV ESTUD POSG E INV</t>
  </si>
  <si>
    <t>gloria.amador@tectijuana.edu.mx</t>
  </si>
  <si>
    <t>30</t>
  </si>
  <si>
    <t>FEBRERO</t>
  </si>
  <si>
    <t>AAGA680901GX7</t>
  </si>
  <si>
    <t>ALANIS</t>
  </si>
  <si>
    <t>GARZA</t>
  </si>
  <si>
    <t>ARNULFO</t>
  </si>
  <si>
    <t>AAGA680901HSPLRR02</t>
  </si>
  <si>
    <t>DEPTO SIST Y COMP</t>
  </si>
  <si>
    <t>alanis@tectijuana.mx</t>
  </si>
  <si>
    <t>MARZO</t>
  </si>
  <si>
    <t>AAMD620305GJ9</t>
  </si>
  <si>
    <t>ALCARAZ</t>
  </si>
  <si>
    <t>MARTINEZ</t>
  </si>
  <si>
    <t>DORA LUZ</t>
  </si>
  <si>
    <t>AAMD620305MBCLRR09</t>
  </si>
  <si>
    <t>dora@hotmail.com</t>
  </si>
  <si>
    <t>16</t>
  </si>
  <si>
    <t>ABRIL</t>
  </si>
  <si>
    <t>AANS7807199X2</t>
  </si>
  <si>
    <t>ALVARADO</t>
  </si>
  <si>
    <t>NANGUELU</t>
  </si>
  <si>
    <t>SAMUEL</t>
  </si>
  <si>
    <t>AANS780719HCSLNM00</t>
  </si>
  <si>
    <t>DEPTO. ING. INDUSTR</t>
  </si>
  <si>
    <t>samuel.nanguelu@tectijuana.edu.mx</t>
  </si>
  <si>
    <t>32</t>
  </si>
  <si>
    <t>MAYO</t>
  </si>
  <si>
    <t>AARR801105S71</t>
  </si>
  <si>
    <t>REGISTRO FEDERAL DE CONTRIBUYENTES CON HOMOCLAVE</t>
  </si>
  <si>
    <t>RIVERA</t>
  </si>
  <si>
    <t>RIGOBERTO</t>
  </si>
  <si>
    <t>AARR801105HBCLVG06</t>
  </si>
  <si>
    <t>DEPTO ING ELEC Y ELE</t>
  </si>
  <si>
    <t>rigoberto.alvarado@tectijuana.edu.mx</t>
  </si>
  <si>
    <t>25</t>
  </si>
  <si>
    <t>JUNIO</t>
  </si>
  <si>
    <t>AASB770905199</t>
  </si>
  <si>
    <t>ALVAREZ</t>
  </si>
  <si>
    <t>SALGADO</t>
  </si>
  <si>
    <t>BLONDY</t>
  </si>
  <si>
    <t>AASB770905HBCLLL01</t>
  </si>
  <si>
    <t>DEPTO CS D LA TIERRA</t>
  </si>
  <si>
    <t>blondyalvarez@yahoo.com.mx</t>
  </si>
  <si>
    <t>05</t>
  </si>
  <si>
    <t>JULIO</t>
  </si>
  <si>
    <t>AEBM570914B85</t>
  </si>
  <si>
    <t>ALEGRIA</t>
  </si>
  <si>
    <t>BARRAZA</t>
  </si>
  <si>
    <t>MIGUEL ANGEL</t>
  </si>
  <si>
    <t>AEBM570914HDFLRG08</t>
  </si>
  <si>
    <t>DEPTO DE CS BASICAS</t>
  </si>
  <si>
    <t>miguel.alegria@tectijuana.edu.mx</t>
  </si>
  <si>
    <t>AGOSTO</t>
  </si>
  <si>
    <t>AECC830809NY0</t>
  </si>
  <si>
    <t>ARENAS</t>
  </si>
  <si>
    <t>CAMPIS</t>
  </si>
  <si>
    <t>CHRISTIAN ALONSO</t>
  </si>
  <si>
    <t>AECC830809HBCRMH06</t>
  </si>
  <si>
    <t>christian.arenas@tectijuana.edu.mx</t>
  </si>
  <si>
    <t>08</t>
  </si>
  <si>
    <t>SEPTIEMBRE</t>
  </si>
  <si>
    <t>AESK830113JE2</t>
  </si>
  <si>
    <t>ARREDONDO</t>
  </si>
  <si>
    <t>SOTO</t>
  </si>
  <si>
    <t>KARINA CECILIA</t>
  </si>
  <si>
    <t>AESK830113MSLRTR00</t>
  </si>
  <si>
    <t>karinaarredondo@hotmail.com</t>
  </si>
  <si>
    <t>09</t>
  </si>
  <si>
    <t>OCTUBRE</t>
  </si>
  <si>
    <t>AIVH661112HJ4</t>
  </si>
  <si>
    <t>ARIAS</t>
  </si>
  <si>
    <t>VARELA</t>
  </si>
  <si>
    <t>HECTOR DAVID</t>
  </si>
  <si>
    <t>AIVH661112HBCRRC01</t>
  </si>
  <si>
    <t>DEPTO METAL MECANICA</t>
  </si>
  <si>
    <t>drarias@ittposgrado.net</t>
  </si>
  <si>
    <t>NOVIEMBRE</t>
  </si>
  <si>
    <t>AUBG7005293F7</t>
  </si>
  <si>
    <t>AGUILAR</t>
  </si>
  <si>
    <t>BUSTOS</t>
  </si>
  <si>
    <t>CONSENTIMIENTO PARA SER ASEGURADO,  ELECCIÓN DE POTENCIACIÓN (INCREMENTO DE SUMA ASEGURADA) Y AUTORIZACIÓN DE DESCUENTO EN NÓMINA</t>
  </si>
  <si>
    <t>GILBERTO</t>
  </si>
  <si>
    <t>AUBG700529HBCGSL09</t>
  </si>
  <si>
    <t>gilbertoaguilar@tectijuana.edu.mx</t>
  </si>
  <si>
    <t>DICIEMBRE</t>
  </si>
  <si>
    <t>AUGD8302186G9</t>
  </si>
  <si>
    <t>GARCIA</t>
  </si>
  <si>
    <t>DIANA GUADALUPE</t>
  </si>
  <si>
    <t>AUGD830218MSLGRN01</t>
  </si>
  <si>
    <t>diana.aguilar2204@gmail.com</t>
  </si>
  <si>
    <t>21</t>
  </si>
  <si>
    <t>AUGR5611205P3</t>
  </si>
  <si>
    <t>AGUAS</t>
  </si>
  <si>
    <t>GOMEZ</t>
  </si>
  <si>
    <t>RAYMUNDO ANTONIO</t>
  </si>
  <si>
    <t>AUGR561120HDFGMY06</t>
  </si>
  <si>
    <t>raguasgomez@gmail.com</t>
  </si>
  <si>
    <t>AUHG5809253M5</t>
  </si>
  <si>
    <t>AGUIRRE</t>
  </si>
  <si>
    <t>HERNANDEZ</t>
  </si>
  <si>
    <t>GERARDO</t>
  </si>
  <si>
    <t>AUHG580925HMNGRR09</t>
  </si>
  <si>
    <t>CENTRO GRAD E INVEST</t>
  </si>
  <si>
    <t>FAVOR DE LLENAR CLARAMENTE CON LETRA DE MOLDE O MAQUINA DE ESCRIBIR</t>
  </si>
  <si>
    <t>gaguirre@tectijuana.mx</t>
  </si>
  <si>
    <t>AULZ840425V14</t>
  </si>
  <si>
    <t>DE LEON</t>
  </si>
  <si>
    <t>ZENAIDO ANTONIO</t>
  </si>
  <si>
    <t>AULZ840425HCSGNN09</t>
  </si>
  <si>
    <t>isc.aguilar7@gmail.com</t>
  </si>
  <si>
    <t>15</t>
  </si>
  <si>
    <t>AUME690212565</t>
  </si>
  <si>
    <t>DEL AGUILA</t>
  </si>
  <si>
    <t>ESTEBAN</t>
  </si>
  <si>
    <t>AUME690212HBCGRS06</t>
  </si>
  <si>
    <t>estebandel@yahoo.com</t>
  </si>
  <si>
    <t>20</t>
  </si>
  <si>
    <t>NÚMERO DE EXPEDIENTE</t>
  </si>
  <si>
    <t>AUVX7703036M3</t>
  </si>
  <si>
    <t>VIRGEN</t>
  </si>
  <si>
    <t>XOCHITL MAGALI</t>
  </si>
  <si>
    <t>AVX770303MSLGRC09</t>
  </si>
  <si>
    <t>SUBDIRECC ACADEMICA</t>
  </si>
  <si>
    <t>xochitlaguilarvirgen@gmail.com</t>
  </si>
  <si>
    <t>BABL5607166B5</t>
  </si>
  <si>
    <t>BRAMBILA</t>
  </si>
  <si>
    <t>BATISTA</t>
  </si>
  <si>
    <t>LUZ DEL CARMEN</t>
  </si>
  <si>
    <t>BABL560716MDFRTZ07</t>
  </si>
  <si>
    <t>luz.brambila@tectijuana.edu.mx</t>
  </si>
  <si>
    <t>BACD810214P50</t>
  </si>
  <si>
    <t>BRAVO</t>
  </si>
  <si>
    <t>CASTRO</t>
  </si>
  <si>
    <t>DIANA LISSETH</t>
  </si>
  <si>
    <t>BACD810214MSLRSN02</t>
  </si>
  <si>
    <t>dianabrv@tectijuana.com.mx</t>
  </si>
  <si>
    <t>BEGJ561224UW5</t>
  </si>
  <si>
    <t>BELTRAN</t>
  </si>
  <si>
    <t>GAMEZ</t>
  </si>
  <si>
    <t>JESUS MOISES</t>
  </si>
  <si>
    <t>BEGJ561224HSRLMS08</t>
  </si>
  <si>
    <t>jbeltran@tij.cetys.mx</t>
  </si>
  <si>
    <t>REGISTRO FEDERAL DE CONTRIBUYENTE CON HOMOCLAVE</t>
  </si>
  <si>
    <t>BEGM850825NSA</t>
  </si>
  <si>
    <t>GASTELUM</t>
  </si>
  <si>
    <t>MARA</t>
  </si>
  <si>
    <t>BEGM850825MSLLSR08</t>
  </si>
  <si>
    <t>itt@tectijuana.com</t>
  </si>
  <si>
    <t>BEJE7107088G8</t>
  </si>
  <si>
    <t>BERMUDEZ</t>
  </si>
  <si>
    <t>JIMENEZ</t>
  </si>
  <si>
    <t>MARIA EUGENIA</t>
  </si>
  <si>
    <t>BEJE710708MMCRMG02</t>
  </si>
  <si>
    <t>eugeniabermudezj@gmail.com</t>
  </si>
  <si>
    <t>38</t>
  </si>
  <si>
    <t>BELM530114NI5</t>
  </si>
  <si>
    <t>BECERRA</t>
  </si>
  <si>
    <t>LIZARDI</t>
  </si>
  <si>
    <t>MANUEL</t>
  </si>
  <si>
    <t>BELM530114HBCCZN04</t>
  </si>
  <si>
    <t>mbecerral@prodigy.net.m</t>
  </si>
  <si>
    <t>BESA5012072H7</t>
  </si>
  <si>
    <t>BENITEZ</t>
  </si>
  <si>
    <t>SANCHEZ</t>
  </si>
  <si>
    <t>ALEJANDRO</t>
  </si>
  <si>
    <t>BESA501207HBCNNL08</t>
  </si>
  <si>
    <t>thesphinx423@hotmail.com</t>
  </si>
  <si>
    <t>CLAVE ÚNICA DE REGISTRO DE POBLACIÓN</t>
  </si>
  <si>
    <t>BIBG610608BX9</t>
  </si>
  <si>
    <t>BRISEÐO</t>
  </si>
  <si>
    <t>BOLAÐOS</t>
  </si>
  <si>
    <t>BIBG610608HTSRLL08</t>
  </si>
  <si>
    <t>gilberto@tectijuana.com.mx</t>
  </si>
  <si>
    <t>BOMJ620212IL1</t>
  </si>
  <si>
    <t>BORJA</t>
  </si>
  <si>
    <t>MEDINA</t>
  </si>
  <si>
    <t>JAVIER ENRIQUE</t>
  </si>
  <si>
    <t>BOMJ620212HDGRDV09</t>
  </si>
  <si>
    <t>DIV. ESTUDIOS PROFES</t>
  </si>
  <si>
    <t>ingjavierborjam@yahoo.com.mx</t>
  </si>
  <si>
    <t>BORE671013PS5</t>
  </si>
  <si>
    <t>BORQUEZ</t>
  </si>
  <si>
    <t>RODRIGUEZ</t>
  </si>
  <si>
    <t>EMILIO RAMON</t>
  </si>
  <si>
    <t>BORE671013HSRRDM18</t>
  </si>
  <si>
    <t>ing.emilioborquez@gmail.com</t>
  </si>
  <si>
    <t>BOSG580105DU8</t>
  </si>
  <si>
    <t>BONIFAZ</t>
  </si>
  <si>
    <t>GUSTAVO</t>
  </si>
  <si>
    <t>BOSG580105HBCNNS04</t>
  </si>
  <si>
    <t>bonifaz@hotmail.com</t>
  </si>
  <si>
    <t>CONTRATANTE</t>
  </si>
  <si>
    <t>10</t>
  </si>
  <si>
    <t>CAAL540701SQ9</t>
  </si>
  <si>
    <t>CALLEROS</t>
  </si>
  <si>
    <t>ACOSTA</t>
  </si>
  <si>
    <t>LUCINA ELENA V.</t>
  </si>
  <si>
    <t>CAAL540701MDGLCC09</t>
  </si>
  <si>
    <t>lucina.v.calleros@gmail.com</t>
  </si>
  <si>
    <t>CAAM621103CG1</t>
  </si>
  <si>
    <t>Tecnológico Nacional de México / Instituto Tecnológico de Tijuana</t>
  </si>
  <si>
    <t>NOMBRE DEL ASEGURADO</t>
  </si>
  <si>
    <t>SUMA ASEGURADA EN MESES</t>
  </si>
  <si>
    <t>ANTES DE ELEGIR CUALQUIER OPCIÓN LEA CUIDADOSAMENTE TODO EL DOCUMENTO</t>
  </si>
  <si>
    <t>CANO</t>
  </si>
  <si>
    <t>ARVIZU</t>
  </si>
  <si>
    <t>JOSE MARTIN</t>
  </si>
  <si>
    <t>CAAM621103HSRNRR06</t>
  </si>
  <si>
    <t>jose.cano@tectijuana.edu.mx</t>
  </si>
  <si>
    <t>CAAX700822V65</t>
  </si>
  <si>
    <t>CHAVARRIA</t>
  </si>
  <si>
    <t>ALONSO</t>
  </si>
  <si>
    <t>XAVIER</t>
  </si>
  <si>
    <t>SUMA ASEGURADA BÁSICA: 40 MESES DE LA PERCEPCIÓN ORDINARIA BRUTA</t>
  </si>
  <si>
    <t>CAAX700822HDFHLV08</t>
  </si>
  <si>
    <t>xavier.xchavarria@tectijuana.edu.mx</t>
  </si>
  <si>
    <t>CACB670624V30</t>
  </si>
  <si>
    <t>CHAVEZ</t>
  </si>
  <si>
    <t>CEJA</t>
  </si>
  <si>
    <t>BEATRIZ</t>
  </si>
  <si>
    <t>CACB670624MJCHJT08</t>
  </si>
  <si>
    <t>SUB SERVICIOS ADMVOS</t>
  </si>
  <si>
    <t>bety@tectijuana.mx</t>
  </si>
  <si>
    <t>CACG611214RN3</t>
  </si>
  <si>
    <t>CAMARENA</t>
  </si>
  <si>
    <t>CASTELLANOS</t>
  </si>
  <si>
    <t>GUILLERMINA</t>
  </si>
  <si>
    <t>CACG611214MGTMSL08</t>
  </si>
  <si>
    <t>guille.2854@hotmail.com</t>
  </si>
  <si>
    <t>En caso de contratar algún incremento de suma asegurada (34 ó 51 ó 68 meses más de sueldo bruto), la suma asegurada total será entonces la suma de 40 meses más la opción contratada</t>
  </si>
  <si>
    <t>12</t>
  </si>
  <si>
    <t>CACL5812123C9</t>
  </si>
  <si>
    <t>CASTANEDA</t>
  </si>
  <si>
    <t>JOSE LUIS</t>
  </si>
  <si>
    <t>CACL581212HDGSHS08</t>
  </si>
  <si>
    <t>luis@tectijuana.com.mx</t>
  </si>
  <si>
    <t>CACN801108985</t>
  </si>
  <si>
    <t>CAZAREZ</t>
  </si>
  <si>
    <t>NOHE RAMON</t>
  </si>
  <si>
    <t>CACN801108HSLZSH08</t>
  </si>
  <si>
    <t>APELLIDO MATERNO</t>
  </si>
  <si>
    <t>nohe@tectijuana.mx</t>
  </si>
  <si>
    <t>CACX660829EM4</t>
  </si>
  <si>
    <t>CAVADAS</t>
  </si>
  <si>
    <t>NOMBRES (S)</t>
  </si>
  <si>
    <t>CONTRERAS</t>
  </si>
  <si>
    <t>ANA LILIA</t>
  </si>
  <si>
    <t>CXCA660829MMNVNN04</t>
  </si>
  <si>
    <t>ana@hotmail.com</t>
  </si>
  <si>
    <t>CADJ800205436</t>
  </si>
  <si>
    <t>CASTILLO</t>
  </si>
  <si>
    <r>
      <t xml:space="preserve">*BENEFICIARIO (S) Esta designación de beneficiarios podrá modificarse en cualquier momento, para lo cual bastará llenar un nuevo formato, salvo que desee que ésta sea irrevocable, en cuyo caso, el titular deberá escribir con su puño y letra en el cuerpo del formato la siguiente leyenda: </t>
    </r>
    <r>
      <rPr>
        <b/>
        <u/>
        <sz val="10"/>
        <color theme="1"/>
        <rFont val="Adobe Caslon Pro"/>
      </rPr>
      <t>"Es mi deseo que esta designación de beneficiarios sea irrevocable y estoy consciente que no podre realizar una nueva designación."</t>
    </r>
    <r>
      <rPr>
        <b/>
        <sz val="10"/>
        <color theme="1"/>
        <rFont val="Adobe caslon pro"/>
      </rPr>
      <t xml:space="preserve"> Y firmar junto a la leyenda.</t>
    </r>
  </si>
  <si>
    <t>DIAZ</t>
  </si>
  <si>
    <t>JESUS ANTONIO</t>
  </si>
  <si>
    <t>CADJ800205HBCSZS01</t>
  </si>
  <si>
    <t>ingcastillodiaz@gmail.com</t>
  </si>
  <si>
    <t>23</t>
  </si>
  <si>
    <t>CAEJ7309038V8</t>
  </si>
  <si>
    <t>CANCINO</t>
  </si>
  <si>
    <t>ESCAMILLA</t>
  </si>
  <si>
    <t>JAVIER</t>
  </si>
  <si>
    <t>CAEJ730903HBCNSV00</t>
  </si>
  <si>
    <t>FECHA DE INGRESO A LA COLECTIVIDAD</t>
  </si>
  <si>
    <t>22</t>
  </si>
  <si>
    <t>CAGC670411LA5</t>
  </si>
  <si>
    <t>GUZMAN</t>
  </si>
  <si>
    <t>CLAUDIA PATRICIA</t>
  </si>
  <si>
    <t>CAGC670411MZSSZL06</t>
  </si>
  <si>
    <t>claudiacastro@tectijuana.mx</t>
  </si>
  <si>
    <t>CAGM8407274W1</t>
  </si>
  <si>
    <t>DÍA</t>
  </si>
  <si>
    <t>GREINER</t>
  </si>
  <si>
    <t>MARIO ALBERTO</t>
  </si>
  <si>
    <t>CAGM840727HBCSRR08</t>
  </si>
  <si>
    <t>CAHG380715QKO</t>
  </si>
  <si>
    <t>AÑO</t>
  </si>
  <si>
    <t>CABALLERO</t>
  </si>
  <si>
    <t>HERRERA</t>
  </si>
  <si>
    <t>GUILLERMO ENRIQUE</t>
  </si>
  <si>
    <t>CAHG380715HDFBRL07</t>
  </si>
  <si>
    <t>caballero@4hotmail.com</t>
  </si>
  <si>
    <t>28</t>
  </si>
  <si>
    <t>CAHP820804HL0</t>
  </si>
  <si>
    <t>CAMPOS</t>
  </si>
  <si>
    <t>PAUL JAVIER</t>
  </si>
  <si>
    <t>CAHP82084HSLMRL00</t>
  </si>
  <si>
    <t>paul.campos@tectijuana.edu.mx</t>
  </si>
  <si>
    <t>CALM620617NU4</t>
  </si>
  <si>
    <t>LOPEZ</t>
  </si>
  <si>
    <t>MARISELA</t>
  </si>
  <si>
    <t>CALM620617MBCSPR19</t>
  </si>
  <si>
    <t>marycl@hotmail.com</t>
  </si>
  <si>
    <t>CALO5912287K5</t>
  </si>
  <si>
    <t>OSCAR</t>
  </si>
  <si>
    <t>CALO591228HBCSPS09</t>
  </si>
  <si>
    <t>oscar@hotmail.com</t>
  </si>
  <si>
    <t>CAME750825PL9</t>
  </si>
  <si>
    <t>CHAPARRO</t>
  </si>
  <si>
    <t>MIRANDA</t>
  </si>
  <si>
    <t>ERIKA</t>
  </si>
  <si>
    <t>CAME75082MSLHRR00</t>
  </si>
  <si>
    <t>erikachm6@hotmail.com</t>
  </si>
  <si>
    <t>29</t>
  </si>
  <si>
    <t>CAMJ500109636</t>
  </si>
  <si>
    <t>MORALES</t>
  </si>
  <si>
    <t>CAMJ500109HGRMRL04</t>
  </si>
  <si>
    <t>ingjuliocampos@gmail.com</t>
  </si>
  <si>
    <t>CONSIDERACIONES</t>
  </si>
  <si>
    <t>CAML820710CV5</t>
  </si>
  <si>
    <t>CHAVIRA</t>
  </si>
  <si>
    <t>MACIAS</t>
  </si>
  <si>
    <t>LIZETH</t>
  </si>
  <si>
    <t>CAML820710MBCHCZ06</t>
  </si>
  <si>
    <t>tj_chavira@hotmail.com</t>
  </si>
  <si>
    <t>CAMS810130NJ7</t>
  </si>
  <si>
    <t>CARDENAS</t>
  </si>
  <si>
    <t>MACIEL</t>
  </si>
  <si>
    <t>SELENE LILETTE</t>
  </si>
  <si>
    <t>CAMS810130MSLRCL05</t>
  </si>
  <si>
    <t>selene@tectijuana.edu.mx</t>
  </si>
  <si>
    <t>CAOS6901224X7</t>
  </si>
  <si>
    <t>Llenar solo en caso de que se desee que la presente designacion de Beneficiarios sea irrevocable</t>
  </si>
  <si>
    <t>CARDOZA</t>
  </si>
  <si>
    <t>OCHOA</t>
  </si>
  <si>
    <t>MARIA DEL SOCORRO</t>
  </si>
  <si>
    <t>CAOS690122MSPRCC00</t>
  </si>
  <si>
    <t>cardozayasociados@gmail.com</t>
  </si>
  <si>
    <t>18</t>
  </si>
  <si>
    <t>CAPS8003057K0</t>
  </si>
  <si>
    <t>CALDERON</t>
  </si>
  <si>
    <t>PAZ</t>
  </si>
  <si>
    <t>SALVADOR</t>
  </si>
  <si>
    <t>CAPS800305HBCLZL06</t>
  </si>
  <si>
    <t>EL PRESENTE FORMATO ES EL ÚNICO A TRAVÉS DEL CUAL SE ELIGE POTENCIACIÓN (INCREMENTO DE SUMA ASEGURADA) Y SE AUTORIZA EL CORRESPONDIENTE DESCUENTO EN NÓMINA.</t>
  </si>
  <si>
    <t>salvador@tectijuana.mx</t>
  </si>
  <si>
    <t>CARC640218148</t>
  </si>
  <si>
    <t>CAREY</t>
  </si>
  <si>
    <t>RAYGOZA</t>
  </si>
  <si>
    <t>CARMEN ESTHER</t>
  </si>
  <si>
    <t>CARC640218MBCRYR07</t>
  </si>
  <si>
    <t>carey@tectijuana.mx</t>
  </si>
  <si>
    <t>CARJ5808215P0</t>
  </si>
  <si>
    <t>CARLOS</t>
  </si>
  <si>
    <t>ÚNICAMENTE SE DEBERÁ FIRMAR EN UNO DE LOS DOS SUPUESTOS QUE SE PRESENTAN EN ESTE FORMATO; DE LO CONTRARIO, SE INVALIDARÁ Y SE TENDRÁ QUE LLENAR UN NUEVO FORMATO.</t>
  </si>
  <si>
    <t>RIOS</t>
  </si>
  <si>
    <t>JORGE</t>
  </si>
  <si>
    <t>CARJ580821HJCRSR09</t>
  </si>
  <si>
    <t>jorge.carlos@tectijuana.edu.mx</t>
  </si>
  <si>
    <t>CASM4101307T7</t>
  </si>
  <si>
    <t>CASM410130HMNSNN06</t>
  </si>
  <si>
    <t>manuelcastillo1941@yahoo.com.mx</t>
  </si>
  <si>
    <t>SUPUESTO 1</t>
  </si>
  <si>
    <t>CASO541204795</t>
  </si>
  <si>
    <t>SILVA</t>
  </si>
  <si>
    <t>OMAR</t>
  </si>
  <si>
    <t>CASO541204HBCSLM03</t>
  </si>
  <si>
    <t>ocastanedas@yahoo.com</t>
  </si>
  <si>
    <t>CATA791106UK1</t>
  </si>
  <si>
    <t>ELECCIÓN DE POTENCIACIÓN (INCREMENTO DE SUMA ASEGURADA) Y AUTORIZACIÓN PARA QUE SE APLIQUEN LOS DESCUENTOS NOMINALES CORRESPONDIENTES.</t>
  </si>
  <si>
    <t>TRASVIÐA</t>
  </si>
  <si>
    <t>CATA791106HSLSRR06</t>
  </si>
  <si>
    <t>arnulfo.castro@tectijuana.edu.mx</t>
  </si>
  <si>
    <t>CAVD680107S12</t>
  </si>
  <si>
    <t>VELASCO</t>
  </si>
  <si>
    <t>DANIEL</t>
  </si>
  <si>
    <t>CAVD680107HBCHLN02</t>
  </si>
  <si>
    <t>BENEFICIARIOS DESIGNADOS</t>
  </si>
  <si>
    <t>dchavez@tectijuana.mx</t>
  </si>
  <si>
    <t>CAVJ810922BV0</t>
  </si>
  <si>
    <t>VARGAS</t>
  </si>
  <si>
    <t>JENNIFFER DEYANIRA</t>
  </si>
  <si>
    <t>CAVJ810922MBCSRN04</t>
  </si>
  <si>
    <t>jenniffer.d.castillo@gmail.com</t>
  </si>
  <si>
    <t>CAVR821001129</t>
  </si>
  <si>
    <t>VALDEZ</t>
  </si>
  <si>
    <t>JOSE RICARDO</t>
  </si>
  <si>
    <t>CAVR821001HBCRLC08</t>
  </si>
  <si>
    <t>jose.cardenas@tectijuana.edu.mx</t>
  </si>
  <si>
    <t>CEAF541005BA7</t>
  </si>
  <si>
    <t>CECENA</t>
  </si>
  <si>
    <t>AGUNDEZ</t>
  </si>
  <si>
    <t>FEDERICO</t>
  </si>
  <si>
    <t>CEAF541005HBCSGD09</t>
  </si>
  <si>
    <t>federicocecena@tectijuana.net.mx</t>
  </si>
  <si>
    <t>CEAJ760721M60</t>
  </si>
  <si>
    <t>CERVANTES</t>
  </si>
  <si>
    <t>JOSE</t>
  </si>
  <si>
    <t>CEAJ760721HBCRLS03</t>
  </si>
  <si>
    <t>NOMBRE (S)</t>
  </si>
  <si>
    <t>watermarkettj@gmail.com</t>
  </si>
  <si>
    <t>CECJ670426K49</t>
  </si>
  <si>
    <t>PORCENTAJE</t>
  </si>
  <si>
    <t>A través del presente formato elijo de las opciones que me brindan, el siguiente incremento de suma asegurada:</t>
  </si>
  <si>
    <t>JULIANA</t>
  </si>
  <si>
    <t>CECJ670426MSLRSL02</t>
  </si>
  <si>
    <t>julianacerca@hotmail.com</t>
  </si>
  <si>
    <t>CEGA5702027G7</t>
  </si>
  <si>
    <t>PARENTESCO</t>
  </si>
  <si>
    <t>CESEÐO</t>
  </si>
  <si>
    <t>ARTURO</t>
  </si>
  <si>
    <t>CEGA570202HBCSMR07</t>
  </si>
  <si>
    <t>ceseno@tectijuana.com.mx</t>
  </si>
  <si>
    <t>POTENCIACIÓN DE LA SUMA ASEGURADA EXPRESADA EN MESES DE SUELDO BRUTO</t>
  </si>
  <si>
    <t>CEGA680424D4A</t>
  </si>
  <si>
    <t>CHEQUER</t>
  </si>
  <si>
    <t>GUIJARRO</t>
  </si>
  <si>
    <t>MARIA ALEJANDRA</t>
  </si>
  <si>
    <t>CEGA680424MHGHJL07</t>
  </si>
  <si>
    <t>alejandrachequer@gmail.com</t>
  </si>
  <si>
    <t>Autorizo a Tecnológico Nacional de México / Instituto Tecnológico de Tijuana para que el costo que representa la potenciación sea descontado de mi percepción ordinaria, vía nómina.</t>
  </si>
  <si>
    <t>CINC590601F26</t>
  </si>
  <si>
    <t>CISNEROS</t>
  </si>
  <si>
    <t>NIEBLA</t>
  </si>
  <si>
    <t>CELINA</t>
  </si>
  <si>
    <t>CINC590601MDGSBL03</t>
  </si>
  <si>
    <t>celina@tectijuana.net.mx</t>
  </si>
  <si>
    <t>COBE5410272J8</t>
  </si>
  <si>
    <t>COMER</t>
  </si>
  <si>
    <t>BARRAGAN</t>
  </si>
  <si>
    <t>ENRIQUE</t>
  </si>
  <si>
    <t>COBE541027HJCMRN04</t>
  </si>
  <si>
    <t>comer@cemati.org</t>
  </si>
  <si>
    <t>CODA670204VA4</t>
  </si>
  <si>
    <t>CORRAL</t>
  </si>
  <si>
    <t>DOMINGUEZ</t>
  </si>
  <si>
    <t>ANGEL HUMBERTO</t>
  </si>
  <si>
    <t>CODA670204HSLRMN06</t>
  </si>
  <si>
    <t>ahcorral@yahoo.com</t>
  </si>
  <si>
    <t>COGJ510127IKA</t>
  </si>
  <si>
    <t>CORTEZ</t>
  </si>
  <si>
    <t>GUTIERREZ</t>
  </si>
  <si>
    <t>JUAN</t>
  </si>
  <si>
    <t>COGJ510127HBCRTN07</t>
  </si>
  <si>
    <t>jcortezitt@yahoo.com.mx</t>
  </si>
  <si>
    <t>COGL651104R4A</t>
  </si>
  <si>
    <t>GALVAN</t>
  </si>
  <si>
    <t>Nombre del Asegurado:</t>
  </si>
  <si>
    <t>LUZ ELENA</t>
  </si>
  <si>
    <t>COGL651104MBCRLZ03</t>
  </si>
  <si>
    <t>lcortez@tectijuana.edu.mx</t>
  </si>
  <si>
    <t>COHS750809363</t>
  </si>
  <si>
    <t>BENEFICIOS ADICIONALES CONTRATADOS, DE ACUERDO CON LAS CONDICIONES ESTABLECIDAS EN LA PÓLIZA:
INCAPACIDAD TOTAL O INCAPACIDAD PERMANENTE TOTAL O INVALIDEZ</t>
  </si>
  <si>
    <t>SERGIO</t>
  </si>
  <si>
    <t>COHS750809HMCNRR07</t>
  </si>
  <si>
    <t>sergio@hotmail.com</t>
  </si>
  <si>
    <t>COLN711024266</t>
  </si>
  <si>
    <t>LEMUS</t>
  </si>
  <si>
    <t>NORMA AIDE</t>
  </si>
  <si>
    <t>COLN711024MBSRMR00</t>
  </si>
  <si>
    <t>clemus@hotmail.com</t>
  </si>
  <si>
    <t>COOA680613BH9</t>
  </si>
  <si>
    <t>CORRALES</t>
  </si>
  <si>
    <t>OROZCO</t>
  </si>
  <si>
    <t>ALMA DELIA</t>
  </si>
  <si>
    <t>COOA680613MBCRRL08</t>
  </si>
  <si>
    <t>alma.corrales@tectijuana.edu.mx</t>
  </si>
  <si>
    <t>CORL780131UB2</t>
  </si>
  <si>
    <t>CORIA</t>
  </si>
  <si>
    <t>DE LOS RIOS</t>
  </si>
  <si>
    <t>LUIS NESTOR</t>
  </si>
  <si>
    <t>CORL78013HDGRSS08</t>
  </si>
  <si>
    <t>luis.coria@gmail.com</t>
  </si>
  <si>
    <r>
      <t>EXPRESAMENTE OTORGO A TECNOLÓGICO NACIONAL DE MÉXICO/INSTITUTO TECNOLÓGICO DE TIJUANA</t>
    </r>
    <r>
      <rPr>
        <b/>
        <i/>
        <sz val="9"/>
        <color theme="1"/>
        <rFont val="Adobe Caslon Pro"/>
      </rPr>
      <t xml:space="preserve">, </t>
    </r>
    <r>
      <rPr>
        <b/>
        <sz val="9"/>
        <color theme="1"/>
        <rFont val="Adobe caslon pro"/>
      </rPr>
      <t>MI CONSENTIMIENTO PARA SER ASEGURADO EN LA PÓLIZA DE SEGURO DE VIDA INSTITUCIONAL, QUE CONTRATE CON LAS INSTITUCIONES DE SEGUROS QUE ME CORRESPONDAN</t>
    </r>
  </si>
  <si>
    <t>COVL781213B15</t>
  </si>
  <si>
    <t>COVARRUBIAS</t>
  </si>
  <si>
    <t>LORENA</t>
  </si>
  <si>
    <t>ÚNICAMENTE CUANDO EL ASEGURADO NO PUEDA FIRMAR</t>
  </si>
  <si>
    <t>COVL781213MSLVRR08</t>
  </si>
  <si>
    <t>DEPTO DE PLANEACION</t>
  </si>
  <si>
    <t>CUCA5507181VA</t>
  </si>
  <si>
    <t>CUEVAS</t>
  </si>
  <si>
    <t>MARIA DEL CARMEN</t>
  </si>
  <si>
    <t>CUXC550718MBCVXR04</t>
  </si>
  <si>
    <t>mariacuevas@tectijuana.net.mx</t>
  </si>
  <si>
    <t>CUVF521031IG7</t>
  </si>
  <si>
    <t>VAZQUEZ</t>
  </si>
  <si>
    <t>FRANCISCO</t>
  </si>
  <si>
    <t>CUVF521031HBCVZR00</t>
  </si>
  <si>
    <t>franciscocuevas@tectijuana.net.mx</t>
  </si>
  <si>
    <t>DIGR470618758</t>
  </si>
  <si>
    <t>Apellido Paterno         Apellido Materno          Nombre(s)</t>
  </si>
  <si>
    <t>DIGR470618HJCZMG02</t>
  </si>
  <si>
    <t>rigo@tectijuana.com</t>
  </si>
  <si>
    <t>DIRS671218MKA</t>
  </si>
  <si>
    <t>ROMERO</t>
  </si>
  <si>
    <t>DIRS671218HBCZMR09</t>
  </si>
  <si>
    <t>sergiodiaz@tectijuana.net.mx</t>
  </si>
  <si>
    <t>DUEG661225JN2</t>
  </si>
  <si>
    <t>DURAN</t>
  </si>
  <si>
    <t>ESPINOZA</t>
  </si>
  <si>
    <t>GERARDO MARTIN</t>
  </si>
  <si>
    <t>DUEG661225HBCRSR09</t>
  </si>
  <si>
    <t>martin@tectijuana.mx</t>
  </si>
  <si>
    <t>DULJ480218BP3</t>
  </si>
  <si>
    <t>DUQUE</t>
  </si>
  <si>
    <t>LANDEROS</t>
  </si>
  <si>
    <t>JORGE ENRIQUE</t>
  </si>
  <si>
    <t>DULJ480218HCLQNR07</t>
  </si>
  <si>
    <t>DEPTO QU-M Y BIOQUIM</t>
  </si>
  <si>
    <t>jorgeduque@tectijuana.net.mx</t>
  </si>
  <si>
    <t xml:space="preserve">Firma: </t>
  </si>
  <si>
    <t>EEOV740817CE3</t>
  </si>
  <si>
    <t>ESTRELLA</t>
  </si>
  <si>
    <t>OLIDEN</t>
  </si>
  <si>
    <t>VICTOR RAUL</t>
  </si>
  <si>
    <t>EEOV740817HNTSLC07</t>
  </si>
  <si>
    <t>rotiv_74@hotmail.com</t>
  </si>
  <si>
    <t>EIAC4707284R8</t>
  </si>
  <si>
    <t>ENRIQUEZ</t>
  </si>
  <si>
    <t>DE ANDA</t>
  </si>
  <si>
    <t>CONRADO</t>
  </si>
  <si>
    <t>EIAC470728HCHNNN08</t>
  </si>
  <si>
    <t>enriquez47728@hotmail.com</t>
  </si>
  <si>
    <t>EIBR800223RG2</t>
  </si>
  <si>
    <t>FIRMA DEL ASEGURADO</t>
  </si>
  <si>
    <t>RAMON OSCAR</t>
  </si>
  <si>
    <t>EIBR800223HBCSRM07</t>
  </si>
  <si>
    <t>espinozatectijuana@gmail.com</t>
  </si>
  <si>
    <t>EIDK780717A57</t>
  </si>
  <si>
    <t>HUELLA DEL PULGAR DERECHO</t>
  </si>
  <si>
    <t>DUEÐAS</t>
  </si>
  <si>
    <t>KARLA ALEJANDRA</t>
  </si>
  <si>
    <t>EIDK780717MBCSXR02</t>
  </si>
  <si>
    <t>karlaalejandra2003@yahoo.com.mx</t>
  </si>
  <si>
    <t>EIRR5903028T8</t>
  </si>
  <si>
    <t>ELIZONDO</t>
  </si>
  <si>
    <t>RAUL FEDERICO</t>
  </si>
  <si>
    <t>EIRR590302HCLLSL06</t>
  </si>
  <si>
    <t>SUB PLANEAC Y VINC</t>
  </si>
  <si>
    <t>raul@tectijuana.mx</t>
  </si>
  <si>
    <t>EIVG800914PM9</t>
  </si>
  <si>
    <t>TESTIGOS ÚNICAMENTE CUANDO EL ASEGURADO NO PUEDA FIRMAR Y HAYA ESTAMPADO SU HUELLA</t>
  </si>
  <si>
    <t>ESPINO</t>
  </si>
  <si>
    <t>EIVG800914HDGSZR07</t>
  </si>
  <si>
    <t>danbirzayit@hotmail.com</t>
  </si>
  <si>
    <t>EOAA79091728A</t>
  </si>
  <si>
    <t>SUPUESTO 2</t>
  </si>
  <si>
    <t>PARA LOS SERVIDORES PÚBLICOS QUE NO DESEAN POTENCIAR (INCREMENTAR LA SUMA ASEGURADA); POR LO TANTO, EN ESTE CASO NO SE APLICARÁ NINGÚN DESCUENTO NOMINAL POR ESTE CONCEPTO.</t>
  </si>
  <si>
    <t>ESCOBEDO</t>
  </si>
  <si>
    <t>ANA GABRIELA</t>
  </si>
  <si>
    <t>EOAA790917MBCSPN03</t>
  </si>
  <si>
    <t>agabriela.escobedo@tectijuana.edu.mx</t>
  </si>
  <si>
    <t>EOAC760723CD8</t>
  </si>
  <si>
    <t>CELIA GRISEL</t>
  </si>
  <si>
    <t>EOAC760723MBCSPL06</t>
  </si>
  <si>
    <t>celiaescobedo@yahoo-com.mx</t>
  </si>
  <si>
    <t>EOCL510108DI0</t>
  </si>
  <si>
    <t>ESCOBAR</t>
  </si>
  <si>
    <t>CHANONA</t>
  </si>
  <si>
    <t>EOCL510108HCSSHS06</t>
  </si>
  <si>
    <t>joseluis@tectijuana.net.mx</t>
  </si>
  <si>
    <t>14</t>
  </si>
  <si>
    <t>EOEE5910128C7</t>
  </si>
  <si>
    <t>EMILIO</t>
  </si>
  <si>
    <t>EOEE591012HCLSSM09</t>
  </si>
  <si>
    <t>emilioescobar@tectijuana.edu.mx</t>
  </si>
  <si>
    <t>EOMD821102463</t>
  </si>
  <si>
    <t>Hago constar que no deseo potenciar (incrementar la suma asegurada).</t>
  </si>
  <si>
    <t>MITRE</t>
  </si>
  <si>
    <t>EOMD821102HBCSTN08</t>
  </si>
  <si>
    <t>daniel.escobedo.m@gmail.com</t>
  </si>
  <si>
    <t>EOMR790329TH4</t>
  </si>
  <si>
    <t>ROGELIO</t>
  </si>
  <si>
    <t>NOMBRE Y FIRMA DEL TESTIGO 1</t>
  </si>
  <si>
    <t>EOMR790329HBCSTG04</t>
  </si>
  <si>
    <t>isc.rogelio.em@gmail.com</t>
  </si>
  <si>
    <t>NOMBRE Y FIRMA DEL TESTIGO 2</t>
  </si>
  <si>
    <t>FABX750301C84</t>
  </si>
  <si>
    <t>Estoy enterado que durante el periodo sin potenciación, la suma asegurada de mi Seguro de Vida Institucional es únicamente de 40 meses de percepción ordinaria bruta y es mi deseo así mantenerla.</t>
  </si>
  <si>
    <t>FRAUSTO</t>
  </si>
  <si>
    <t>BERNAL</t>
  </si>
  <si>
    <t>XOCHICATSIN MAYRA</t>
  </si>
  <si>
    <t>FABX750301MNTRRC04</t>
  </si>
  <si>
    <t>xochicatsinfrausto@tectijuana.net.mx</t>
  </si>
  <si>
    <t>Lugar y fecha en que se firma este consentimiento:</t>
  </si>
  <si>
    <t>FAGV671010GD5</t>
  </si>
  <si>
    <t>FRAIRE</t>
  </si>
  <si>
    <t>VICTOR MANUEL</t>
  </si>
  <si>
    <t>FAGV671010HCLRRC03</t>
  </si>
  <si>
    <t>victorfraire@yahoo.com.mx</t>
  </si>
  <si>
    <t>Tijuana, Baja California.</t>
  </si>
  <si>
    <t>FENR681007C12</t>
  </si>
  <si>
    <t>FELIX</t>
  </si>
  <si>
    <t>NAVARRO</t>
  </si>
  <si>
    <t>ROSA MARIA</t>
  </si>
  <si>
    <t>FENR681007MSRLVS04</t>
  </si>
  <si>
    <t>rosa@hotmail.com</t>
  </si>
  <si>
    <t>FETR590307KP6</t>
  </si>
  <si>
    <t>TOVAR</t>
  </si>
  <si>
    <t>RAMIRO</t>
  </si>
  <si>
    <t>FETR590307HCLLVM04</t>
  </si>
  <si>
    <t>ramiro@tectijuana.com.mx</t>
  </si>
  <si>
    <t>FETR670322HD3</t>
  </si>
  <si>
    <t>RICARDO</t>
  </si>
  <si>
    <t>FETR670322HBCLVC02</t>
  </si>
  <si>
    <t>felix@hotmail.com</t>
  </si>
  <si>
    <t>FIMV821103623</t>
  </si>
  <si>
    <t>FIGUEROA</t>
  </si>
  <si>
    <t>MARQUEZ</t>
  </si>
  <si>
    <t>VERENICE</t>
  </si>
  <si>
    <t>FIMV821103MBCGRR03</t>
  </si>
  <si>
    <t>verenicefigueroa@hotmail.com</t>
  </si>
  <si>
    <t>FOMV7804292F8</t>
  </si>
  <si>
    <t>FLORES</t>
  </si>
  <si>
    <t>MUÐOZ</t>
  </si>
  <si>
    <t>VICTOR ALFONSO</t>
  </si>
  <si>
    <t>FOMV780429HBCLXC04</t>
  </si>
  <si>
    <t/>
  </si>
  <si>
    <t>FOPA550104B96</t>
  </si>
  <si>
    <t>ESTA DESIGNACIÓN DE BENEFICIARIOS SURTIRÁ EFECTOS A PARTIR DE LA FECHA EN QUE SEA FIRMADA Y ENTREGADA EN RECURSOS HUMANOS Y DEJARÁ SIN EFECTOS A LAS QUE SE HAYAN FIRMADO Y ENTREGADO CON ANTERIORIDAD.</t>
  </si>
  <si>
    <t>PEREZ</t>
  </si>
  <si>
    <t>JOSE ALFREDO</t>
  </si>
  <si>
    <t>FOPA550104HDFLRL00</t>
  </si>
  <si>
    <t>jafp5501@yahoo.com.mx</t>
  </si>
  <si>
    <t>FOVT721015HD7</t>
  </si>
  <si>
    <t>VALVERDE</t>
  </si>
  <si>
    <t>TERESA DE JESUS</t>
  </si>
  <si>
    <t>FOVT721015MSLLLR04</t>
  </si>
  <si>
    <t>teretec@yahoo.com</t>
  </si>
  <si>
    <t>34</t>
  </si>
  <si>
    <t>FOZJ480715H42</t>
  </si>
  <si>
    <t>FONSECA</t>
  </si>
  <si>
    <t>ZAZUETA</t>
  </si>
  <si>
    <t>FOZJ480715HSLNZR04</t>
  </si>
  <si>
    <t>jorge@hotmail.com</t>
  </si>
  <si>
    <t>GAAG531004RZ1</t>
  </si>
  <si>
    <t>*BENEFICIARIOS:</t>
  </si>
  <si>
    <t>ANDRADE</t>
  </si>
  <si>
    <t>GUILLERMO</t>
  </si>
  <si>
    <t>GAAG31004HMNRNL02</t>
  </si>
  <si>
    <t>gmogarcia_2005@yahoo.com</t>
  </si>
  <si>
    <t>GAAR450117UI6</t>
  </si>
  <si>
    <t>En el caso que se desee nombrar como beneficiarios a menores de edad, no se debe señalar a un mayor como representante de los menores para efecto de que, en su representación, cobre la indemnización.</t>
  </si>
  <si>
    <t>GAAR450117HCMRLG03</t>
  </si>
  <si>
    <t>roge@hotmail.com</t>
  </si>
  <si>
    <t>GAGL871104CN4</t>
  </si>
  <si>
    <t>GALICIA</t>
  </si>
  <si>
    <t>LILIA BRILLINURY</t>
  </si>
  <si>
    <t>GAGL871104MDFRLL05</t>
  </si>
  <si>
    <t>brillinury@gmail.com</t>
  </si>
  <si>
    <t>GAGT401210GXA</t>
  </si>
  <si>
    <t>THEO</t>
  </si>
  <si>
    <t>GAGT401210HSLRRH08</t>
  </si>
  <si>
    <t>theo@hotmail.com</t>
  </si>
  <si>
    <t>GALD860615GB6</t>
  </si>
  <si>
    <t>GAMBOA</t>
  </si>
  <si>
    <t>LOAIZA</t>
  </si>
  <si>
    <t>DIANA</t>
  </si>
  <si>
    <t>Lo anterior porque las legislaciones civiles previenen las formas en que deben designarse tutores, albaceas, representantes de herederos u otros cargos similares y no consideran al contrato de seguro como el instrumento adecuado para tales designaciones.</t>
  </si>
  <si>
    <t>GALD860615MBCMZN02</t>
  </si>
  <si>
    <t>diana.gamboa@tectijuana.edu.mx</t>
  </si>
  <si>
    <t>La designación que se hiciera de un mayor de edad como representante de menores beneficiarios, durante la minoría de edad de ellos, legalmente puede implicar que se nombra beneficiario al mayor de edad, quien en todo caso, solo tendría una obligación moral, pues la designación que se hace de beneficiarios en un contrato de seguro le concede el derecho incondicionado de disponer de la suma asegurada.</t>
  </si>
  <si>
    <t>GAOM640811V72</t>
  </si>
  <si>
    <t>ORTEGA</t>
  </si>
  <si>
    <t>MANUEL DE JESUS</t>
  </si>
  <si>
    <t>GAOM640811HZSRRN06</t>
  </si>
  <si>
    <t>manuel.garcia@tectijuana.mx</t>
  </si>
  <si>
    <t>GAPA6710312W2</t>
  </si>
  <si>
    <t>PERALTA</t>
  </si>
  <si>
    <t>JOSE ANTONIO</t>
  </si>
  <si>
    <t>GAPA671031HNTRRN02</t>
  </si>
  <si>
    <t>joseantonio@tectijuana.net.mx</t>
  </si>
  <si>
    <t>GARD7808209S9</t>
  </si>
  <si>
    <t>GALLARDO</t>
  </si>
  <si>
    <t>RAMIREZ</t>
  </si>
  <si>
    <t>DANIA SALOME</t>
  </si>
  <si>
    <t>GARD780820MBCLMN02</t>
  </si>
  <si>
    <t>dania@tectijuana.mx</t>
  </si>
  <si>
    <t>GARR730608DZ6</t>
  </si>
  <si>
    <t>RESENDIZ</t>
  </si>
  <si>
    <t>GARR730608HVZLSC06</t>
  </si>
  <si>
    <t>rigare73@gmail.com</t>
  </si>
  <si>
    <t>19</t>
  </si>
  <si>
    <t>GATS4812123D7</t>
  </si>
  <si>
    <t>TREVIÐO</t>
  </si>
  <si>
    <t>SARA IVONE</t>
  </si>
  <si>
    <t>GATS481212MCHRRR15</t>
  </si>
  <si>
    <t>sara.garcia@tectijuana.edu.mx</t>
  </si>
  <si>
    <t>24</t>
  </si>
  <si>
    <t>GAVL810906T9A</t>
  </si>
  <si>
    <t>GAXIOLA</t>
  </si>
  <si>
    <t>VEGA</t>
  </si>
  <si>
    <t>LUIS ALFONSO</t>
  </si>
  <si>
    <t>GAVL810906HSLXGS01</t>
  </si>
  <si>
    <t>luis.gaxiola@tectijuana.edu.mx</t>
  </si>
  <si>
    <t>06</t>
  </si>
  <si>
    <t>GAVM690908HN1</t>
  </si>
  <si>
    <t>JOSE MARIO</t>
  </si>
  <si>
    <t>GAVM690908HBCRLR05</t>
  </si>
  <si>
    <t>mario@tectijuana.edu.mx</t>
  </si>
  <si>
    <t>GAZD581105277</t>
  </si>
  <si>
    <t>ZAVALA</t>
  </si>
  <si>
    <t>JOSE DAVID</t>
  </si>
  <si>
    <t>GAZD581105HDGRVV02</t>
  </si>
  <si>
    <t>jose.garcia@tectijuana.net.mx</t>
  </si>
  <si>
    <t>GESL680615E90</t>
  </si>
  <si>
    <t>LUIS ALONSO</t>
  </si>
  <si>
    <t>GESL680615HSLRNS02</t>
  </si>
  <si>
    <t>alonsoproyectos@yahoo.com</t>
  </si>
  <si>
    <t>GESP621211TV3</t>
  </si>
  <si>
    <t>PABLO</t>
  </si>
  <si>
    <t>GESP621211HSLRNB07</t>
  </si>
  <si>
    <t>pablogerardo@msn.com</t>
  </si>
  <si>
    <t>GILD550901LH9</t>
  </si>
  <si>
    <t>GIL</t>
  </si>
  <si>
    <t>GILD550901HSLLPN09</t>
  </si>
  <si>
    <t>danielgillopez@gmail.com</t>
  </si>
  <si>
    <t>GOBC810326MF2</t>
  </si>
  <si>
    <t>GONZALEZ</t>
  </si>
  <si>
    <t>BERRELLEZA</t>
  </si>
  <si>
    <t>CLAUDIA IBETH</t>
  </si>
  <si>
    <t>GOBC810326MSLNRL04</t>
  </si>
  <si>
    <t>claudia@hotmail.com</t>
  </si>
  <si>
    <t>GOBE530122CP7</t>
  </si>
  <si>
    <t>GOBE530122HBCNNN02</t>
  </si>
  <si>
    <t>egonzalez@tectijuana.edu.mx</t>
  </si>
  <si>
    <t>GOEJ440318LT2</t>
  </si>
  <si>
    <t>JESUS</t>
  </si>
  <si>
    <t>GOEJ440318HBCNSS02</t>
  </si>
  <si>
    <t>jesusgonzalez@tectijuana.net.mx</t>
  </si>
  <si>
    <t>GOGJ710719AX7</t>
  </si>
  <si>
    <t>JESUS JAIME</t>
  </si>
  <si>
    <t>GOGJ710719HBCNNS08</t>
  </si>
  <si>
    <t>jesus_j_gonzalez @hotmail.com</t>
  </si>
  <si>
    <t>GOGR650420BD4</t>
  </si>
  <si>
    <t>RAFAEL</t>
  </si>
  <si>
    <t>GOGR650420HJCNTF07</t>
  </si>
  <si>
    <t>rafael. gonzalez@tectijuana.mx</t>
  </si>
  <si>
    <t>GOGR671005JF0</t>
  </si>
  <si>
    <t>RAMIRO ARTURO</t>
  </si>
  <si>
    <t>GOGR671005HBCNTM03</t>
  </si>
  <si>
    <t>ramiro.gonzalez@tectijuana.edu.mx</t>
  </si>
  <si>
    <t>GOGS5910201T6</t>
  </si>
  <si>
    <t>SILVIA</t>
  </si>
  <si>
    <t>GOGS591020MBCNRL02</t>
  </si>
  <si>
    <t>silvia.gonzalez@tectijuana.edu.mx</t>
  </si>
  <si>
    <t>GOPL820305VE0</t>
  </si>
  <si>
    <t>PINEDA</t>
  </si>
  <si>
    <t>LUIS ENRIQUE</t>
  </si>
  <si>
    <t>GOPL820305HCSMNS07</t>
  </si>
  <si>
    <t>luis_enri_gp@hotmail.com</t>
  </si>
  <si>
    <t>GOQJ570916L28</t>
  </si>
  <si>
    <t>QUEZADA</t>
  </si>
  <si>
    <t>JUAN JOSE</t>
  </si>
  <si>
    <t>GOQJ570916HDFMZN06</t>
  </si>
  <si>
    <t>gomezqjuan@yahoo.com.mx</t>
  </si>
  <si>
    <t>GORJ660330RFA</t>
  </si>
  <si>
    <t>GORJ660330HDGNSR01</t>
  </si>
  <si>
    <t>jogore66@hotmail.com</t>
  </si>
  <si>
    <t>GORM650301IQ1</t>
  </si>
  <si>
    <t>MARTHA PATRICIA</t>
  </si>
  <si>
    <t>GORM650301MBCMMR01</t>
  </si>
  <si>
    <t>mgomez@cespt.gob.mx</t>
  </si>
  <si>
    <t>GOSP6205303C8</t>
  </si>
  <si>
    <t>SALAZAR</t>
  </si>
  <si>
    <t>PAUL ONOFRE</t>
  </si>
  <si>
    <t>GOSP620530HSLNLL01</t>
  </si>
  <si>
    <t>onofre@tejtijuana.mx</t>
  </si>
  <si>
    <t>GOTF640728DW2</t>
  </si>
  <si>
    <t>TAPIA</t>
  </si>
  <si>
    <t>FERNANDO</t>
  </si>
  <si>
    <t>GOTF640728HMNMPR19</t>
  </si>
  <si>
    <t>fernando@tectijuana.net.mx</t>
  </si>
  <si>
    <t>GUAJ541212MR0</t>
  </si>
  <si>
    <t>J.  GUADALUPE</t>
  </si>
  <si>
    <t>GUAG541212HJCTRD09</t>
  </si>
  <si>
    <t>ariasjg@tectijuana.com.mx</t>
  </si>
  <si>
    <t>GUGB770226BP6</t>
  </si>
  <si>
    <t>BLANCA ESTELA</t>
  </si>
  <si>
    <t>GUGB770226MDFTTL09</t>
  </si>
  <si>
    <t>gfgblanca@hotmail.com</t>
  </si>
  <si>
    <t>GUHJ590921R81</t>
  </si>
  <si>
    <t>GUERRERO</t>
  </si>
  <si>
    <t>J. MIGUEL ANGEL</t>
  </si>
  <si>
    <t>GUHM590921HDGRRG0</t>
  </si>
  <si>
    <t>miguelguerrero@tectijuana.net.mx</t>
  </si>
  <si>
    <t>GUJM471005QB1</t>
  </si>
  <si>
    <t>JAUREGUI</t>
  </si>
  <si>
    <t>MARCO ANTONIO</t>
  </si>
  <si>
    <t>GUJM471005HNTTRR04</t>
  </si>
  <si>
    <t>gtzjauregui@hotmail.com</t>
  </si>
  <si>
    <t>GULF730515SS6</t>
  </si>
  <si>
    <t>JOSE FEDERICO</t>
  </si>
  <si>
    <t>GULF730515HJCRZD03</t>
  </si>
  <si>
    <t>jfglizardi@hotmail.com</t>
  </si>
  <si>
    <t>04</t>
  </si>
  <si>
    <t>GULR510301AYA</t>
  </si>
  <si>
    <t>LAVENANT</t>
  </si>
  <si>
    <t>ROSENDO  ALBERTO</t>
  </si>
  <si>
    <t>GULR510301HBCZVS04</t>
  </si>
  <si>
    <t>alberto@tectijuana.com.mx</t>
  </si>
  <si>
    <t>GUMR640423A52</t>
  </si>
  <si>
    <t>MONTOYA</t>
  </si>
  <si>
    <t>ROSANA</t>
  </si>
  <si>
    <t>GUMR640423MSLTNS02</t>
  </si>
  <si>
    <t>rosana.gutierrez@tectijuana.edu.mx</t>
  </si>
  <si>
    <t>GUPD8706207N6</t>
  </si>
  <si>
    <t>PULIDO</t>
  </si>
  <si>
    <t>DAYAM</t>
  </si>
  <si>
    <t>GUPD870620MBCRLY01</t>
  </si>
  <si>
    <t>dayamguerrero@gmail.com</t>
  </si>
  <si>
    <t>HECL551228KS6</t>
  </si>
  <si>
    <t>CULEBRO</t>
  </si>
  <si>
    <t>HECL551228HDFRLS00</t>
  </si>
  <si>
    <t>jose@tectijuana.net.mx</t>
  </si>
  <si>
    <t>HEEG710916DC4</t>
  </si>
  <si>
    <t>GUADALUPE</t>
  </si>
  <si>
    <t>HEEG710916HNTRSD06</t>
  </si>
  <si>
    <t>ghernan@tectijuana.mx</t>
  </si>
  <si>
    <t>HEGE660615KY3</t>
  </si>
  <si>
    <t>GUEVARA</t>
  </si>
  <si>
    <t>MARIA ELENA</t>
  </si>
  <si>
    <t>HEGE660615MDGRVL03</t>
  </si>
  <si>
    <t>m_e.hernandez@yahoo.com</t>
  </si>
  <si>
    <t>HEGL611009V62</t>
  </si>
  <si>
    <t>LUIS ALBERTO</t>
  </si>
  <si>
    <t>HEGL611009HJCRNS05</t>
  </si>
  <si>
    <t>lahiac@hotmail.com</t>
  </si>
  <si>
    <t>HELM711204RE9</t>
  </si>
  <si>
    <t>MARIBEL</t>
  </si>
  <si>
    <t>HELM711204MJCRNR02</t>
  </si>
  <si>
    <t>maribel_71@hotmail.com</t>
  </si>
  <si>
    <t>HERL5708081R8</t>
  </si>
  <si>
    <t>HEREDIA</t>
  </si>
  <si>
    <t>RUIZ</t>
  </si>
  <si>
    <t>MARIA LOURDES</t>
  </si>
  <si>
    <t>HERL570808MSLRZR09</t>
  </si>
  <si>
    <t>4556465@aa.com</t>
  </si>
  <si>
    <t>HERS620208L61</t>
  </si>
  <si>
    <t>HERS620208MSLRZC04</t>
  </si>
  <si>
    <t>sherediaruiz@tectijuana.edu.mx</t>
  </si>
  <si>
    <t>HESA560812995</t>
  </si>
  <si>
    <t>ARMANDO</t>
  </si>
  <si>
    <t>HESA560812HDFRNR05</t>
  </si>
  <si>
    <t>arhesayeah@yahoo.com.mx</t>
  </si>
  <si>
    <t>HEZJ560712VD9</t>
  </si>
  <si>
    <t>ZINZUN</t>
  </si>
  <si>
    <t>HEZJ560712HMNRNV06</t>
  </si>
  <si>
    <t>javier@tectijuana.net.mx</t>
  </si>
  <si>
    <t>HIAD8206106J7</t>
  </si>
  <si>
    <t>HIDALGO</t>
  </si>
  <si>
    <t>AYALA</t>
  </si>
  <si>
    <t>DENISSE PAULETTE</t>
  </si>
  <si>
    <t>HIAD820610MDFDYN08</t>
  </si>
  <si>
    <t>paulette1019@hotmail.com</t>
  </si>
  <si>
    <t>HULE510715GQ2</t>
  </si>
  <si>
    <t>HUERTA</t>
  </si>
  <si>
    <t>HULE510715HBCRPN08</t>
  </si>
  <si>
    <t>enrique.huertal@tectijuana.edu.mx</t>
  </si>
  <si>
    <t>HUSC880908RW4</t>
  </si>
  <si>
    <t>HURTADO</t>
  </si>
  <si>
    <t>HUSC880908HBCRNR05</t>
  </si>
  <si>
    <t>icarloshurtado@gmail.com</t>
  </si>
  <si>
    <t>HUTM790622832</t>
  </si>
  <si>
    <t>HUIZAR</t>
  </si>
  <si>
    <t>TEJADA</t>
  </si>
  <si>
    <t>MARIANA</t>
  </si>
  <si>
    <t>HUTM790622MBCZJR03</t>
  </si>
  <si>
    <t>mariana.huizar@tectijuana.edu.mx</t>
  </si>
  <si>
    <t>IAEE6206224S5</t>
  </si>
  <si>
    <t>IBARRA</t>
  </si>
  <si>
    <t>ESTRADA</t>
  </si>
  <si>
    <t>MARIA ESTHER</t>
  </si>
  <si>
    <t>IAEE620622MBCBSS05</t>
  </si>
  <si>
    <t>ibaesestr@tectijuana.mx</t>
  </si>
  <si>
    <t>IAGC8607011G7</t>
  </si>
  <si>
    <t>GAMIZ</t>
  </si>
  <si>
    <t>MARIA CONCEPCION</t>
  </si>
  <si>
    <t>IAGC860701MBCBMN07</t>
  </si>
  <si>
    <t>maria.ibarra@tectijuana.edu.mx</t>
  </si>
  <si>
    <t>JAVL410912AT3</t>
  </si>
  <si>
    <t>JAIMES</t>
  </si>
  <si>
    <t>VALENCIA</t>
  </si>
  <si>
    <t>JAVL410912HBCMLS09</t>
  </si>
  <si>
    <t>LABV560521563</t>
  </si>
  <si>
    <t>LARES</t>
  </si>
  <si>
    <t>BOCANEGRA</t>
  </si>
  <si>
    <t>VALENTE ATANACIO</t>
  </si>
  <si>
    <t>LABV60521HDGRCL00</t>
  </si>
  <si>
    <t>val1lares@hotmail.com</t>
  </si>
  <si>
    <t>LACA7212196N8</t>
  </si>
  <si>
    <t>LARA</t>
  </si>
  <si>
    <t>ARTEMIO</t>
  </si>
  <si>
    <t>LACA721219HBCRHR04</t>
  </si>
  <si>
    <t>GESTION TEC. Y VINC.</t>
  </si>
  <si>
    <t>alara@tectijuana.edu.mx</t>
  </si>
  <si>
    <t>LACF810316SH3</t>
  </si>
  <si>
    <t>LAURENT</t>
  </si>
  <si>
    <t>FABIOLA</t>
  </si>
  <si>
    <t>LACF810316MBCRSB09</t>
  </si>
  <si>
    <t>fabiola.laurent@tectijuana.edu.mx</t>
  </si>
  <si>
    <t>LAOD501229AF0</t>
  </si>
  <si>
    <t>DAVID ALEJANDRO</t>
  </si>
  <si>
    <t>LAOD501229HDFRCV01</t>
  </si>
  <si>
    <t>dr.davidlara@gmail.com</t>
  </si>
  <si>
    <t>LARR610721N68</t>
  </si>
  <si>
    <t>REYES</t>
  </si>
  <si>
    <t>LARR610721MBCRYS09</t>
  </si>
  <si>
    <t>rosamarialares@tectijuana.edu.mx</t>
  </si>
  <si>
    <t>LEAL6108185P4</t>
  </si>
  <si>
    <t>LEAL</t>
  </si>
  <si>
    <t>AVILA</t>
  </si>
  <si>
    <t>LEAL610818HSLLVS07</t>
  </si>
  <si>
    <t>leal@tectijuana.com.mx</t>
  </si>
  <si>
    <t>LECR610209218</t>
  </si>
  <si>
    <t>LEPE</t>
  </si>
  <si>
    <t>COSIO</t>
  </si>
  <si>
    <t>LECR610209HBCPSC05</t>
  </si>
  <si>
    <t>ricardolepe@tectijuana.net.mx</t>
  </si>
  <si>
    <t>LICA620406HT7</t>
  </si>
  <si>
    <t>LICEA</t>
  </si>
  <si>
    <t>CLAVERIE</t>
  </si>
  <si>
    <t>ANGEL</t>
  </si>
  <si>
    <t>LICA620406HBCCLN08</t>
  </si>
  <si>
    <t>aliceac@tectijuana.mx</t>
  </si>
  <si>
    <t>LIHS421010BP7</t>
  </si>
  <si>
    <t>LIN</t>
  </si>
  <si>
    <t>HO</t>
  </si>
  <si>
    <t>SHUI WAI</t>
  </si>
  <si>
    <t>LIXS421010HNENXH00</t>
  </si>
  <si>
    <t>shui@tectijuan.net.mx</t>
  </si>
  <si>
    <t>LIMA550421FIA</t>
  </si>
  <si>
    <t>LICONA</t>
  </si>
  <si>
    <t>LIMA550421HDFCRR03</t>
  </si>
  <si>
    <t>arturoma@tectijuana.com.mx</t>
  </si>
  <si>
    <t>LOBL640224D19</t>
  </si>
  <si>
    <t>LOMELI</t>
  </si>
  <si>
    <t>BRIONES</t>
  </si>
  <si>
    <t>MARIA LETICIA</t>
  </si>
  <si>
    <t>LOBL640224MJCMRT09</t>
  </si>
  <si>
    <t>maria@tectijuana.net.mx</t>
  </si>
  <si>
    <t>LOCX660825260</t>
  </si>
  <si>
    <t>ANGELA VILMA</t>
  </si>
  <si>
    <t>LXCA660825MCHPRN04</t>
  </si>
  <si>
    <t>angelamxtj@yahoo.com.mx</t>
  </si>
  <si>
    <t>LOEM451111LR2</t>
  </si>
  <si>
    <t>ESQUIVEL</t>
  </si>
  <si>
    <t>MARIO ERNESTO</t>
  </si>
  <si>
    <t>LOEM451111HDFPSR03</t>
  </si>
  <si>
    <t>mario@tectijuana.net.mx</t>
  </si>
  <si>
    <t>LOMC770919QH1</t>
  </si>
  <si>
    <t>LORETO</t>
  </si>
  <si>
    <t>CLAUDIA SELENE</t>
  </si>
  <si>
    <t>LOMC770919MSLRDL06</t>
  </si>
  <si>
    <t>loretoc19@gmail.com</t>
  </si>
  <si>
    <t>LOMG780121R12</t>
  </si>
  <si>
    <t>MEJIA</t>
  </si>
  <si>
    <t>GUADALUPE IRANELY</t>
  </si>
  <si>
    <t>LOMG780121MBCPJD03</t>
  </si>
  <si>
    <t>guadalupelopez@tectijuana.net.mx</t>
  </si>
  <si>
    <t>LOPI6206301F6</t>
  </si>
  <si>
    <t>PEÐA</t>
  </si>
  <si>
    <t>ILIANA AIDA</t>
  </si>
  <si>
    <t>LOPI620630MBCZXL01</t>
  </si>
  <si>
    <t>iliana@tectijuana.com</t>
  </si>
  <si>
    <t>LORD5512298U7</t>
  </si>
  <si>
    <t>ROSALES</t>
  </si>
  <si>
    <t>DAVID</t>
  </si>
  <si>
    <t>LORD551229HZSPSV00</t>
  </si>
  <si>
    <t>david@hotmail.com</t>
  </si>
  <si>
    <t>LORM601123SF2</t>
  </si>
  <si>
    <t>LORM601123HDFPMG02</t>
  </si>
  <si>
    <t>mlopez@tectijuana.edu.mx</t>
  </si>
  <si>
    <t>LOSA7411047H6</t>
  </si>
  <si>
    <t>JOSE ALBERTO</t>
  </si>
  <si>
    <t>LOSA741104HCSPNL19</t>
  </si>
  <si>
    <t>josealbertolopez@tectijuana.net.mx</t>
  </si>
  <si>
    <t>27</t>
  </si>
  <si>
    <t>LOSL751009TL6</t>
  </si>
  <si>
    <t>SAUCEDO</t>
  </si>
  <si>
    <t>LUIS</t>
  </si>
  <si>
    <t>LOSL751009HDFPCS00</t>
  </si>
  <si>
    <t>ateluis9@gmail.com</t>
  </si>
  <si>
    <t>LUCC811017JD0</t>
  </si>
  <si>
    <t>LUNA</t>
  </si>
  <si>
    <t>COTERO</t>
  </si>
  <si>
    <t>CESAR</t>
  </si>
  <si>
    <t>LUCC811017HBCNTS06</t>
  </si>
  <si>
    <t>lunacotero@gmail.com</t>
  </si>
  <si>
    <t>LUGJ610627AL2</t>
  </si>
  <si>
    <t>J  JESUS</t>
  </si>
  <si>
    <t>LUGJ610627HNTNNS15</t>
  </si>
  <si>
    <t>jjluna@hotmail.com</t>
  </si>
  <si>
    <t>LUGR790303549</t>
  </si>
  <si>
    <t>LUQUIN</t>
  </si>
  <si>
    <t>ROSA LAURA</t>
  </si>
  <si>
    <t>LUGR790303MBCQNS05</t>
  </si>
  <si>
    <t>rl.luquin@gmail.com</t>
  </si>
  <si>
    <t>LUNG540725T60</t>
  </si>
  <si>
    <t>NORIEGA</t>
  </si>
  <si>
    <t>JOSE GUADALUPE</t>
  </si>
  <si>
    <t>LUNG540725HJCQRD06</t>
  </si>
  <si>
    <t>jose guadalupe@tectijuana.net.mx</t>
  </si>
  <si>
    <t>LUPM610130LCA</t>
  </si>
  <si>
    <t>LUGO</t>
  </si>
  <si>
    <t>PICOS</t>
  </si>
  <si>
    <t>LUPM610130HSLGCN09</t>
  </si>
  <si>
    <t>lugo @hotmail.com</t>
  </si>
  <si>
    <t>MABR470329536</t>
  </si>
  <si>
    <t>BARAJAS</t>
  </si>
  <si>
    <t>ROMUALDO</t>
  </si>
  <si>
    <t>MABR470329HJCRRM08</t>
  </si>
  <si>
    <t>ing.estructural.rm@gmail.com</t>
  </si>
  <si>
    <t>MACM810111KA2</t>
  </si>
  <si>
    <t>CERON</t>
  </si>
  <si>
    <t>MISAEL</t>
  </si>
  <si>
    <t>MACM810111HTLCRS06</t>
  </si>
  <si>
    <t>misael_macias@bose.com</t>
  </si>
  <si>
    <t>MAEH551010SN8</t>
  </si>
  <si>
    <t>HAYDEE</t>
  </si>
  <si>
    <t>MAEH551010MBCRSY02</t>
  </si>
  <si>
    <t>MAGA690930TF4</t>
  </si>
  <si>
    <t>GRACILIANO</t>
  </si>
  <si>
    <t>MAGA690930HJCRRR01</t>
  </si>
  <si>
    <t>CENTRO DE COMPUTO</t>
  </si>
  <si>
    <t>amg_a@tectijuana.edu.mx</t>
  </si>
  <si>
    <t>MAGM491017HF3</t>
  </si>
  <si>
    <t>MARIO</t>
  </si>
  <si>
    <t>MAGM491017HBCRTR01</t>
  </si>
  <si>
    <t>margut18@yahoo.com</t>
  </si>
  <si>
    <t>MALB761124J38</t>
  </si>
  <si>
    <t>LOBATO</t>
  </si>
  <si>
    <t>BOGART YAIL</t>
  </si>
  <si>
    <t>MALB761124HPLRBG02</t>
  </si>
  <si>
    <t>bogart@tectijuana.mx</t>
  </si>
  <si>
    <t>MALR590720DU1</t>
  </si>
  <si>
    <t>LEON</t>
  </si>
  <si>
    <t>RENE</t>
  </si>
  <si>
    <t>MALR590720HJCRNN02</t>
  </si>
  <si>
    <t>rene@hotmail.com</t>
  </si>
  <si>
    <t>MAMG810127IA6</t>
  </si>
  <si>
    <t>MENDIVIL</t>
  </si>
  <si>
    <t>GABRIELA ELIZABETH</t>
  </si>
  <si>
    <t>MAMG810127MSRRNB01</t>
  </si>
  <si>
    <t>gabrielam@tectijuana.mx</t>
  </si>
  <si>
    <t>MAMM660331H33</t>
  </si>
  <si>
    <t>MANRIQUEZ</t>
  </si>
  <si>
    <t>MAMM660331HBCRNR07</t>
  </si>
  <si>
    <t>martinezmarco941@gmail.com</t>
  </si>
  <si>
    <t>MAPC570517VEO</t>
  </si>
  <si>
    <t>MALDONADO</t>
  </si>
  <si>
    <t>CARMEN ESTELA</t>
  </si>
  <si>
    <t>MAPC570517MDFLNR01</t>
  </si>
  <si>
    <t>carmen @hotmail.com</t>
  </si>
  <si>
    <t>MAPD550804R95</t>
  </si>
  <si>
    <t>MADRIGAL</t>
  </si>
  <si>
    <t>DOMINGO</t>
  </si>
  <si>
    <t>MAPD550804HMSDRM07</t>
  </si>
  <si>
    <t>domingomadrigal@tectijuana.net.mx</t>
  </si>
  <si>
    <t>MAPS6607114Q9</t>
  </si>
  <si>
    <t>MAGDALENO</t>
  </si>
  <si>
    <t>PALENCIA</t>
  </si>
  <si>
    <t>JOSE SERGIO</t>
  </si>
  <si>
    <t>MAPS660711HMNGLR09</t>
  </si>
  <si>
    <t>josesergio@tectijuana.com.mx</t>
  </si>
  <si>
    <t>MAQM791229EP4</t>
  </si>
  <si>
    <t>QUIROZ</t>
  </si>
  <si>
    <t>MAQM791229MSLRRR01</t>
  </si>
  <si>
    <t>niammq@yahoo.com.mx</t>
  </si>
  <si>
    <t>MARY841227UW2</t>
  </si>
  <si>
    <t>RAMOS</t>
  </si>
  <si>
    <t>YULIANA SARAI</t>
  </si>
  <si>
    <t>MARY841227MSLRML04</t>
  </si>
  <si>
    <t>yuliana.martinez@tectijuana.edu.mx</t>
  </si>
  <si>
    <t>MASA730819RE9</t>
  </si>
  <si>
    <t>MANCILLA</t>
  </si>
  <si>
    <t>ALEJANDRA</t>
  </si>
  <si>
    <t>MASA730819MBCNTL01</t>
  </si>
  <si>
    <t>alejandra.mancilla@tectijuana.edu.mx</t>
  </si>
  <si>
    <t>MASD771029RB0</t>
  </si>
  <si>
    <t>MASD771019HBCRNN07</t>
  </si>
  <si>
    <t>daniel.marquez@tectijuana.edu.mx</t>
  </si>
  <si>
    <t>MASG610924UL4</t>
  </si>
  <si>
    <t>JOSE GERARDO</t>
  </si>
  <si>
    <t>MASG610924HPLNLR01</t>
  </si>
  <si>
    <t>gerardo.mancilla@tectijuana.edu.mx</t>
  </si>
  <si>
    <t>MAVC590513KK2</t>
  </si>
  <si>
    <t>MANZANERA</t>
  </si>
  <si>
    <t>VIDAL</t>
  </si>
  <si>
    <t>CARLOS ALBERTO</t>
  </si>
  <si>
    <t>MAVC590513HDGNDR09</t>
  </si>
  <si>
    <t>carlosmanzanera@cox.net</t>
  </si>
  <si>
    <t>MAVR850218221</t>
  </si>
  <si>
    <t>MARIN</t>
  </si>
  <si>
    <t>ROSA MARTHA</t>
  </si>
  <si>
    <t>MAVR850218MBCRZS05</t>
  </si>
  <si>
    <t>rosy2005tj@hotmail.com</t>
  </si>
  <si>
    <t>MAWK491016PAA</t>
  </si>
  <si>
    <t>MA</t>
  </si>
  <si>
    <t>WONG</t>
  </si>
  <si>
    <t>KA KIEN</t>
  </si>
  <si>
    <t>MAWK491016HNEXNX02</t>
  </si>
  <si>
    <t>kien@tectijuana.net.mx</t>
  </si>
  <si>
    <t>MEAF561107DTA</t>
  </si>
  <si>
    <t>FELIPE</t>
  </si>
  <si>
    <t>MEAF561107HBCDLL00</t>
  </si>
  <si>
    <t>MEBJ770804459</t>
  </si>
  <si>
    <t>MELENDREZ</t>
  </si>
  <si>
    <t>BARBOZA</t>
  </si>
  <si>
    <t>JOSE JUAN</t>
  </si>
  <si>
    <t>MEBJ770804HBCLRN01</t>
  </si>
  <si>
    <t>jmb_1977@hotmail.com</t>
  </si>
  <si>
    <t>MECA651003578</t>
  </si>
  <si>
    <t>JOSE ADOLFO</t>
  </si>
  <si>
    <t>MECA651003HDFDRD03</t>
  </si>
  <si>
    <t>adomed@gmail.com</t>
  </si>
  <si>
    <t>MECC870908KMA</t>
  </si>
  <si>
    <t>MELO</t>
  </si>
  <si>
    <t>CARLOS ADRIAN</t>
  </si>
  <si>
    <t>MECC870908HCLLMR07</t>
  </si>
  <si>
    <t>MELO460107EQ6</t>
  </si>
  <si>
    <t>MEZA</t>
  </si>
  <si>
    <t>LORA</t>
  </si>
  <si>
    <t>OLGA LUCRECIA</t>
  </si>
  <si>
    <t>MELO460107MNTZRL05</t>
  </si>
  <si>
    <t>olga@tectijuana.net.mx</t>
  </si>
  <si>
    <t>MEOM620321EH1</t>
  </si>
  <si>
    <t>MELIN</t>
  </si>
  <si>
    <t>OLMEDA</t>
  </si>
  <si>
    <t>ELBA PATRICIA</t>
  </si>
  <si>
    <t>MEOM620321MBCLLL07</t>
  </si>
  <si>
    <t>melin@hotmail.com</t>
  </si>
  <si>
    <t>MERA630510Q78</t>
  </si>
  <si>
    <t>MARIA ANTONIETA</t>
  </si>
  <si>
    <t>MERA630510MBCJMN03</t>
  </si>
  <si>
    <t>antonieta.mejia@tectijuana.edu.mx</t>
  </si>
  <si>
    <t>MESA591112JH4</t>
  </si>
  <si>
    <t>MELGAR</t>
  </si>
  <si>
    <t>SELVAS</t>
  </si>
  <si>
    <t>ADELINA</t>
  </si>
  <si>
    <t>MESA591112MCSLLD02</t>
  </si>
  <si>
    <t>amelgars2002@yahoo.com</t>
  </si>
  <si>
    <t>MIMH7812309V0</t>
  </si>
  <si>
    <t>MIRAMONTES</t>
  </si>
  <si>
    <t>HECTOR ALONSO</t>
  </si>
  <si>
    <t>MIMH781230HSRRRC00</t>
  </si>
  <si>
    <t>hmiramontes@gmail.com</t>
  </si>
  <si>
    <t>MISV751126CI1</t>
  </si>
  <si>
    <t>VALENTIN</t>
  </si>
  <si>
    <t>MISV751126HSLRTL06</t>
  </si>
  <si>
    <t>vmiranda@tectijuana.mx</t>
  </si>
  <si>
    <t>MOCS610523QT2</t>
  </si>
  <si>
    <t>MORENO</t>
  </si>
  <si>
    <t>CABRAL</t>
  </si>
  <si>
    <t>SONIA</t>
  </si>
  <si>
    <t>MOCS610523MCLRBN04</t>
  </si>
  <si>
    <t>soniamoreno5@gmail.com</t>
  </si>
  <si>
    <t>MOHR770618CH5</t>
  </si>
  <si>
    <t>MONDACA</t>
  </si>
  <si>
    <t>ROSA ALICIA</t>
  </si>
  <si>
    <t>MOHR770618MBCNRS01</t>
  </si>
  <si>
    <t>amondaca@gmail.com</t>
  </si>
  <si>
    <t>MOIJ8406244W3</t>
  </si>
  <si>
    <t>JUAN JOSE ROSARIO</t>
  </si>
  <si>
    <t>MOIJ840624HSLRBN02</t>
  </si>
  <si>
    <t>ing.juan.morales@hotmail.com</t>
  </si>
  <si>
    <t>MOLE630616A46</t>
  </si>
  <si>
    <t>JOSE ENRIQUE</t>
  </si>
  <si>
    <t>MOLE630616HSLNPN07</t>
  </si>
  <si>
    <t>enriquemontoya5@gmail.com</t>
  </si>
  <si>
    <t>MOLJ810630B22</t>
  </si>
  <si>
    <t>LOZANO</t>
  </si>
  <si>
    <t>JESUS MANUEL</t>
  </si>
  <si>
    <t>MOLJ810630HBCRZS01</t>
  </si>
  <si>
    <t>jesus.moreno@tectijuana.edu.mx</t>
  </si>
  <si>
    <t>39</t>
  </si>
  <si>
    <t>MOMI701009B24</t>
  </si>
  <si>
    <t>MONTES</t>
  </si>
  <si>
    <t>DE LA MORA</t>
  </si>
  <si>
    <t>ISIS</t>
  </si>
  <si>
    <t>MOMI701009MBCNRS07</t>
  </si>
  <si>
    <t>isis.montes@tectijuana.edu.mx</t>
  </si>
  <si>
    <t>MOMW821202FN0</t>
  </si>
  <si>
    <t>WALTER</t>
  </si>
  <si>
    <t>MOMW821202HBCRLL00</t>
  </si>
  <si>
    <t>COMUNIC Y DIFUSION</t>
  </si>
  <si>
    <t>walter.maldonado@tectijuana.edu.mx</t>
  </si>
  <si>
    <t>36</t>
  </si>
  <si>
    <t>MOOA770613TJ4</t>
  </si>
  <si>
    <t>MONTAÑO</t>
  </si>
  <si>
    <t>ANTONIO</t>
  </si>
  <si>
    <t>MOOA770613HSLNCN00</t>
  </si>
  <si>
    <t>josan_98@hotmail.com</t>
  </si>
  <si>
    <t>17</t>
  </si>
  <si>
    <t>MOOL860417J8A</t>
  </si>
  <si>
    <t>LILIA CRISTINA</t>
  </si>
  <si>
    <t>MOOL860417MSLRCL01</t>
  </si>
  <si>
    <t>licrimo17@hotmail.com</t>
  </si>
  <si>
    <t>MOOS580811C94</t>
  </si>
  <si>
    <t>OLALDE</t>
  </si>
  <si>
    <t>MARIA SUSANA</t>
  </si>
  <si>
    <t>MOOS580811MDFNLS00</t>
  </si>
  <si>
    <t>monnts1.sm@gmail.com</t>
  </si>
  <si>
    <t>MOQV6405062W4</t>
  </si>
  <si>
    <t>MOQV640506HBCRZC07</t>
  </si>
  <si>
    <t>mo@hotmail.com</t>
  </si>
  <si>
    <t>MOSH650202UL7</t>
  </si>
  <si>
    <t>MONTELONGO</t>
  </si>
  <si>
    <t>SOLANO</t>
  </si>
  <si>
    <t>HUGO</t>
  </si>
  <si>
    <t>MOSH650202HBCNLG09</t>
  </si>
  <si>
    <t>montelongo_sh@yahoo.com</t>
  </si>
  <si>
    <t>MUEJ5708012I2</t>
  </si>
  <si>
    <t>MUÑOZ</t>
  </si>
  <si>
    <t>ESCUDERO</t>
  </si>
  <si>
    <t>JORGE ALBERTO</t>
  </si>
  <si>
    <t>MUEJ570801HBCXSR05</t>
  </si>
  <si>
    <t>jorge@tectijuana.net.mx</t>
  </si>
  <si>
    <t>NADS690403Q48</t>
  </si>
  <si>
    <t>NAVA</t>
  </si>
  <si>
    <t>SERGIO IVAN</t>
  </si>
  <si>
    <t>NADS690403HNTYMR02</t>
  </si>
  <si>
    <t>tectijuananava69@hotmail.com</t>
  </si>
  <si>
    <t>NESC660111B78</t>
  </si>
  <si>
    <t>NEGRETE</t>
  </si>
  <si>
    <t>CLAUDIA</t>
  </si>
  <si>
    <t>NESC660111MBCGNL02</t>
  </si>
  <si>
    <t>claudia.negrete@tectijuana.edu.mx</t>
  </si>
  <si>
    <t>OAGJ5607057V5</t>
  </si>
  <si>
    <t>OCAMPO</t>
  </si>
  <si>
    <t>JORGE RICARDO</t>
  </si>
  <si>
    <t>OAGJ560705HDFCRR06</t>
  </si>
  <si>
    <t>OIGC620324NB3</t>
  </si>
  <si>
    <t>OLIVAS</t>
  </si>
  <si>
    <t>OIGC-620324HSLLRR0</t>
  </si>
  <si>
    <t>olivas_car@hotmail.com</t>
  </si>
  <si>
    <t>OIOA840927P41</t>
  </si>
  <si>
    <t>ONTIVEROS</t>
  </si>
  <si>
    <t>JOSE ANGEL</t>
  </si>
  <si>
    <t>OIOA840927HSLLNN07</t>
  </si>
  <si>
    <t>jose.olivas@tectijuana.edu.mx</t>
  </si>
  <si>
    <t>OOGJ590916J49</t>
  </si>
  <si>
    <t>GARIBAY</t>
  </si>
  <si>
    <t>JUAN  JOSE  ROGELIO</t>
  </si>
  <si>
    <t>OOGJ590916HJCRRN02</t>
  </si>
  <si>
    <t>juan.orozco18@tectijuana.edu.mx</t>
  </si>
  <si>
    <t>OOGM6409247X0</t>
  </si>
  <si>
    <t>OROPEZA</t>
  </si>
  <si>
    <t>MERCEDES TERESITA</t>
  </si>
  <si>
    <t>OOGM640924MDFRZR03</t>
  </si>
  <si>
    <t>oropeza1@yahoo.com</t>
  </si>
  <si>
    <t>OOTA770217IH2</t>
  </si>
  <si>
    <t>TERAN</t>
  </si>
  <si>
    <t>ADRIAN</t>
  </si>
  <si>
    <t>OOTA770217HBCCRD05</t>
  </si>
  <si>
    <t>ochoa@tectijuana.mx</t>
  </si>
  <si>
    <t>PAAC850904DP7</t>
  </si>
  <si>
    <t>PLATA</t>
  </si>
  <si>
    <t>ANTE</t>
  </si>
  <si>
    <t>CORINA</t>
  </si>
  <si>
    <t>PAAC850904MBCLNR04</t>
  </si>
  <si>
    <t>corinaplata@gmail.com</t>
  </si>
  <si>
    <t>PABN610806PY9</t>
  </si>
  <si>
    <t>PARRA</t>
  </si>
  <si>
    <t>BUELNA</t>
  </si>
  <si>
    <t>NOEMI</t>
  </si>
  <si>
    <t>PABN610806MSLRLM07</t>
  </si>
  <si>
    <t>noemi@hotmail.com</t>
  </si>
  <si>
    <t>PADR520903DGA</t>
  </si>
  <si>
    <t>PAEZ</t>
  </si>
  <si>
    <t>DELGADO</t>
  </si>
  <si>
    <t>RAUL OSCAR</t>
  </si>
  <si>
    <t>PADR520903HSLZLL00</t>
  </si>
  <si>
    <t>paezdr@tectijuana.mx</t>
  </si>
  <si>
    <t>PAFM760617U49</t>
  </si>
  <si>
    <t>FERNANDEZ</t>
  </si>
  <si>
    <t>JOSE MANUEL</t>
  </si>
  <si>
    <t>PAFM760617HCSZRN02</t>
  </si>
  <si>
    <t>jose.paz@tectijuana.edu.mx</t>
  </si>
  <si>
    <t>PAGJ790207UI5</t>
  </si>
  <si>
    <t>GALAVIZ</t>
  </si>
  <si>
    <t>JOSE DE JESUS</t>
  </si>
  <si>
    <t>PAGJ790207HSLRLS05</t>
  </si>
  <si>
    <t>jose.parra@tectijuana.edu.mx</t>
  </si>
  <si>
    <t>PAGR830126N97</t>
  </si>
  <si>
    <t>RAY BRUNETT</t>
  </si>
  <si>
    <t>PAGR830126HSLRLY06</t>
  </si>
  <si>
    <t>ray.parra@tectijuana.edu.mx</t>
  </si>
  <si>
    <t>PAHM471112PP9</t>
  </si>
  <si>
    <t>HAKE</t>
  </si>
  <si>
    <t>MIGUEL PEDRO</t>
  </si>
  <si>
    <t>PAHM471112HNTRKG07</t>
  </si>
  <si>
    <t>mparra@tectijuana.mx</t>
  </si>
  <si>
    <t>PARJ710308S10</t>
  </si>
  <si>
    <t>RAYOS</t>
  </si>
  <si>
    <t>JUAN CARLOS</t>
  </si>
  <si>
    <t>PARJ710308HSLRYN09</t>
  </si>
  <si>
    <t>juan.parrarayos@tectijuana.edu.mx</t>
  </si>
  <si>
    <t>PARM750331FN4</t>
  </si>
  <si>
    <t>PADILLA</t>
  </si>
  <si>
    <t>MARGARITA</t>
  </si>
  <si>
    <t>PARM750331MBCDMR07</t>
  </si>
  <si>
    <t>margaritapadilla@tectijuana.net.mx</t>
  </si>
  <si>
    <t>PAVJ541010MM0</t>
  </si>
  <si>
    <t>PALMA</t>
  </si>
  <si>
    <t>JESUS RICARDO</t>
  </si>
  <si>
    <t>PAVJ541010HBCLLS00</t>
  </si>
  <si>
    <t>rpalma@tectijuana.net.mx</t>
  </si>
  <si>
    <t>PEAM601128IJ8</t>
  </si>
  <si>
    <t>MARTIN JAVIER</t>
  </si>
  <si>
    <t>PEAM601128HBCRMR08</t>
  </si>
  <si>
    <t>majapea@hotmail.com</t>
  </si>
  <si>
    <t>PEAM750710GD7</t>
  </si>
  <si>
    <t>PEÑA</t>
  </si>
  <si>
    <t>MIRNA JUDITH</t>
  </si>
  <si>
    <t>PEAM750710MBCXGR01</t>
  </si>
  <si>
    <t>pe±amirna@tectijuana.mx</t>
  </si>
  <si>
    <t>PEEL6511076Z5</t>
  </si>
  <si>
    <t>LAURA LETICIA</t>
  </si>
  <si>
    <t>PEEL651107MBCRSR05</t>
  </si>
  <si>
    <t>lauraperez@tectijuana.net.mx</t>
  </si>
  <si>
    <t>13</t>
  </si>
  <si>
    <t>PEGE5811052C7</t>
  </si>
  <si>
    <t>PRECIADO</t>
  </si>
  <si>
    <t>GUILLEN</t>
  </si>
  <si>
    <t>EDUARDO</t>
  </si>
  <si>
    <t>PEGE581105HJCRLD02</t>
  </si>
  <si>
    <t>edpreg@yahoo.com</t>
  </si>
  <si>
    <t>PEGM810125EH6</t>
  </si>
  <si>
    <t>GUERRA</t>
  </si>
  <si>
    <t>PEGM810125HBCRRG02</t>
  </si>
  <si>
    <t>peralta_miguelangel@hotmail.com</t>
  </si>
  <si>
    <t>PESR831221734</t>
  </si>
  <si>
    <t>PENILLA</t>
  </si>
  <si>
    <t>SIORDIA</t>
  </si>
  <si>
    <t>RICARDO MIGUEL</t>
  </si>
  <si>
    <t>PESR831221HBCNRC08</t>
  </si>
  <si>
    <t>rpenilla211283@gmail.com</t>
  </si>
  <si>
    <t>PESS740702BP8</t>
  </si>
  <si>
    <t>SICAIROS</t>
  </si>
  <si>
    <t>PESS740702HSLRCR03</t>
  </si>
  <si>
    <t>sepesi74@yahoo.com</t>
  </si>
  <si>
    <t>PILG480721HN1</t>
  </si>
  <si>
    <t>PINA</t>
  </si>
  <si>
    <t>GEORGINA ESTHER</t>
  </si>
  <si>
    <t>PILG480721MNENSR08</t>
  </si>
  <si>
    <t>gpinaluis@tectijuana.mx</t>
  </si>
  <si>
    <t>PIMC550121QI6</t>
  </si>
  <si>
    <t>PINTADO</t>
  </si>
  <si>
    <t>CECILIO</t>
  </si>
  <si>
    <t>PIMC550121HDFNRC09</t>
  </si>
  <si>
    <t>akelag2@gmail.com</t>
  </si>
  <si>
    <t>POLM531218DA3</t>
  </si>
  <si>
    <t>PORRAS</t>
  </si>
  <si>
    <t>LANZAGORTA</t>
  </si>
  <si>
    <t>MARTHA MARGARITA</t>
  </si>
  <si>
    <t>POLM531218MDFRNR03</t>
  </si>
  <si>
    <t>martha.porras@tectijuan.edu.mx</t>
  </si>
  <si>
    <t>POOC610926PL6</t>
  </si>
  <si>
    <t>PONCE</t>
  </si>
  <si>
    <t>OLIVA</t>
  </si>
  <si>
    <t>CIPRIANO</t>
  </si>
  <si>
    <t>POOC610926HSPNLP05</t>
  </si>
  <si>
    <t>icpoliva@gmail.com</t>
  </si>
  <si>
    <t>POPE6711084H0</t>
  </si>
  <si>
    <t>POOL</t>
  </si>
  <si>
    <t>EVARISTA</t>
  </si>
  <si>
    <t>POPE671108MYNLLV07</t>
  </si>
  <si>
    <t>poole@hotmail.com</t>
  </si>
  <si>
    <t>PUGS660406NP5</t>
  </si>
  <si>
    <t>PUGA</t>
  </si>
  <si>
    <t>SERGIO ALBERTO</t>
  </si>
  <si>
    <t>PUGS660406HSLGZR01</t>
  </si>
  <si>
    <t>srpuga@hotmail.com</t>
  </si>
  <si>
    <t>PUXM8412081J6</t>
  </si>
  <si>
    <t>MARTHA ELENA</t>
  </si>
  <si>
    <t>PUXM841208MDGLXR03</t>
  </si>
  <si>
    <t>marthapulido_84@hotmail.com</t>
  </si>
  <si>
    <t>QUCA760824H16</t>
  </si>
  <si>
    <t>CISNERO</t>
  </si>
  <si>
    <t>MARIA DE LOS ANGELES</t>
  </si>
  <si>
    <t>QUCA760824MCSZSN06</t>
  </si>
  <si>
    <t>angeles.quezada@tectijuana.edu.mx</t>
  </si>
  <si>
    <t>QUSR471030EM7</t>
  </si>
  <si>
    <t>QUIÑONES</t>
  </si>
  <si>
    <t>RAMON</t>
  </si>
  <si>
    <t>QUSR471030HBCXCM05</t>
  </si>
  <si>
    <t>ramon@tectijuana.net.mx</t>
  </si>
  <si>
    <t>RAAV731211J62</t>
  </si>
  <si>
    <t>RANGEL</t>
  </si>
  <si>
    <t>VLADIMIR</t>
  </si>
  <si>
    <t>RAAV731211HBCNLL09</t>
  </si>
  <si>
    <t>vladimirrangel@gmail.com</t>
  </si>
  <si>
    <t>RACP710911KN6</t>
  </si>
  <si>
    <t>CASTAÐEDA</t>
  </si>
  <si>
    <t>MARIA DEL PILAR</t>
  </si>
  <si>
    <t>RACP710911MBCMSL01</t>
  </si>
  <si>
    <t>mariadelpilar.ramirezcastaeda@gmail.com</t>
  </si>
  <si>
    <t>RAPG870609IR3</t>
  </si>
  <si>
    <t>RABADAN</t>
  </si>
  <si>
    <t>GERARDO JOEL</t>
  </si>
  <si>
    <t>RAPG870609HBCBDR04</t>
  </si>
  <si>
    <t>gera_rp@hotmail.com</t>
  </si>
  <si>
    <t>RARI720318S81</t>
  </si>
  <si>
    <t>ISRAEL JONATHAN</t>
  </si>
  <si>
    <t>RARI720318HSRMMS07</t>
  </si>
  <si>
    <t>jr2industrial@gmail.com</t>
  </si>
  <si>
    <t>RARM650316AW5</t>
  </si>
  <si>
    <t>RARM650316MBCMMR05</t>
  </si>
  <si>
    <t>maguieram@yahoo.com.mx</t>
  </si>
  <si>
    <t>RAVR870703F69</t>
  </si>
  <si>
    <t>VILLALOBOS</t>
  </si>
  <si>
    <t>RAVR870703HBCMLM02</t>
  </si>
  <si>
    <t>ramon.rmzv@gmail.com</t>
  </si>
  <si>
    <t>RESE820213CB0</t>
  </si>
  <si>
    <t>REYNOSO</t>
  </si>
  <si>
    <t>EDGAR ALONSO</t>
  </si>
  <si>
    <t>RESE821302HBCYTD08</t>
  </si>
  <si>
    <t>edgar.alonso@tectijuana.mx</t>
  </si>
  <si>
    <t>RIEI570731UB8</t>
  </si>
  <si>
    <t>RIVERO</t>
  </si>
  <si>
    <t>ESPEJEL</t>
  </si>
  <si>
    <t>IGNACIO ALFREDO</t>
  </si>
  <si>
    <t>RIEI570731HMCVSG03</t>
  </si>
  <si>
    <t>irivero@tectijuana.com.mx</t>
  </si>
  <si>
    <t>RIML8205244Z5</t>
  </si>
  <si>
    <t>RIVAS</t>
  </si>
  <si>
    <t>LAURA JUDITH</t>
  </si>
  <si>
    <t>RIML820524MBCVGLLR</t>
  </si>
  <si>
    <t>RIQR631226BY6</t>
  </si>
  <si>
    <t>RIESGO</t>
  </si>
  <si>
    <t>QUINTANA</t>
  </si>
  <si>
    <t>RIQR631226HBCSNC09</t>
  </si>
  <si>
    <t>riesgo_ricardo@yahoo.com</t>
  </si>
  <si>
    <t>ROAA640430PH0</t>
  </si>
  <si>
    <t>ALEJANDRA CATALINA</t>
  </si>
  <si>
    <t>ROAA640430MVZDGL03</t>
  </si>
  <si>
    <t>h@h.com</t>
  </si>
  <si>
    <t>ROAA860712NJA</t>
  </si>
  <si>
    <t>AGUIÑAGA</t>
  </si>
  <si>
    <t>ROAA860712HBCDGD03</t>
  </si>
  <si>
    <t>adrian.rodriguez@tectijuana.com</t>
  </si>
  <si>
    <t>AGUIÐAGA</t>
  </si>
  <si>
    <t>ROAK691116BN0</t>
  </si>
  <si>
    <t>KARINA AIDEE</t>
  </si>
  <si>
    <t>ROAK691116MHGMLR04</t>
  </si>
  <si>
    <t>kromero@tectijuana.edu.mx</t>
  </si>
  <si>
    <t>ROFM630811J96</t>
  </si>
  <si>
    <t>ROFM630811HTLDLG02</t>
  </si>
  <si>
    <t>einsten11@hotmail.com</t>
  </si>
  <si>
    <t>ROGA6804269A3</t>
  </si>
  <si>
    <t>GANDARA</t>
  </si>
  <si>
    <t>JOSE ALFONSO</t>
  </si>
  <si>
    <t>ROGA680426HNTMNL07</t>
  </si>
  <si>
    <t>galfonso68@hotmail.com</t>
  </si>
  <si>
    <t>ROMJ520518J57</t>
  </si>
  <si>
    <t>JUAN FRANCISCO</t>
  </si>
  <si>
    <t>ROMJ520518HBCDRN00</t>
  </si>
  <si>
    <t>juanfco@tectijuana.com.mx</t>
  </si>
  <si>
    <t>ROMM730424IM3</t>
  </si>
  <si>
    <t>MEDELLIN</t>
  </si>
  <si>
    <t>MARTHA ALICIA</t>
  </si>
  <si>
    <t>ROMM730424MNTDDR04</t>
  </si>
  <si>
    <t>martha.rodriguez@tectijuana.edu.mx</t>
  </si>
  <si>
    <t>ROMM830806527</t>
  </si>
  <si>
    <t>ROMM830806HBCDRR00</t>
  </si>
  <si>
    <t>macantonio@gmail.com</t>
  </si>
  <si>
    <t>ROPM610630DZ3</t>
  </si>
  <si>
    <t>ROCHA</t>
  </si>
  <si>
    <t>MIRNA LUCINA</t>
  </si>
  <si>
    <t>ROPM610630MSLCRR01</t>
  </si>
  <si>
    <t>mrocha13@hotmail.com</t>
  </si>
  <si>
    <t>ROPY7403037D2</t>
  </si>
  <si>
    <t>YADIRA</t>
  </si>
  <si>
    <t>ROPY740303MNTDR007</t>
  </si>
  <si>
    <t>yadira@tectijuana.com.mx</t>
  </si>
  <si>
    <t>ROVE471013GY7</t>
  </si>
  <si>
    <t>ROVE471013HDFMZN03</t>
  </si>
  <si>
    <t>enrique@tectijuana.com.mx</t>
  </si>
  <si>
    <t>RUDD590723LT7</t>
  </si>
  <si>
    <t>RUBIO</t>
  </si>
  <si>
    <t>DIAZ DE LA VEGA</t>
  </si>
  <si>
    <t>RUDD590723HBCBZN02</t>
  </si>
  <si>
    <t>diazdlvega@tectijuana.com.mx</t>
  </si>
  <si>
    <t>ROME7708097S8</t>
  </si>
  <si>
    <t>ERICK RAFAEL</t>
  </si>
  <si>
    <t>ROME770809HBCZRR08</t>
  </si>
  <si>
    <t>eric_kru@hotmail.com</t>
  </si>
  <si>
    <t>RUOV720616182</t>
  </si>
  <si>
    <t>VERONICA</t>
  </si>
  <si>
    <t>RUOV720616MDGZCR00</t>
  </si>
  <si>
    <t>veronica.ruiz@tectijuana.edu.mx</t>
  </si>
  <si>
    <t>RURG650227A67</t>
  </si>
  <si>
    <t>GABRIEL</t>
  </si>
  <si>
    <t>RURG650227HBCZMB01</t>
  </si>
  <si>
    <t>playas27@hotmail.com</t>
  </si>
  <si>
    <t>SAAB560430DX1</t>
  </si>
  <si>
    <t>BERTHA ALEJANDRA</t>
  </si>
  <si>
    <t>SAAB560430MDFNGR01</t>
  </si>
  <si>
    <t>alejandra@tectijuana.com.mx</t>
  </si>
  <si>
    <t>SACO540919GF4</t>
  </si>
  <si>
    <t>CESEÑA</t>
  </si>
  <si>
    <t>OSCAR JAVIER</t>
  </si>
  <si>
    <t>SACO540919HBCLSS06</t>
  </si>
  <si>
    <t>oscarsalazar50s@hotmail.com</t>
  </si>
  <si>
    <t>CESEÐA</t>
  </si>
  <si>
    <t>SACR690919755</t>
  </si>
  <si>
    <t>SALAS</t>
  </si>
  <si>
    <t>CARMONA</t>
  </si>
  <si>
    <t>REYNALDO  ANDRES</t>
  </si>
  <si>
    <t>SACR690919HSPLRY08</t>
  </si>
  <si>
    <t>salas@tectijuana.com.mx</t>
  </si>
  <si>
    <t>SACV600502152</t>
  </si>
  <si>
    <t>SANTOS</t>
  </si>
  <si>
    <t>VICTOR ELIAS</t>
  </si>
  <si>
    <t>SACV600502HSLNRC01</t>
  </si>
  <si>
    <t>victoreliassantos@gmail.com</t>
  </si>
  <si>
    <t>SAGF5905235W5</t>
  </si>
  <si>
    <t>SANTIAGO</t>
  </si>
  <si>
    <t>SAGF590523HBCNRR02</t>
  </si>
  <si>
    <t>pancho@tectijuana.com</t>
  </si>
  <si>
    <t>SAGM850808IM5</t>
  </si>
  <si>
    <t>MOISES ISRAEL</t>
  </si>
  <si>
    <t>SAGM850808HSLLSS02</t>
  </si>
  <si>
    <t>SAHA710710IS9</t>
  </si>
  <si>
    <t>SALINAS</t>
  </si>
  <si>
    <t>AMALIA  CARMINA</t>
  </si>
  <si>
    <t>SAHA710710MBCLRM00</t>
  </si>
  <si>
    <t>asalinas@tectijuana.edu.mx</t>
  </si>
  <si>
    <t>SAIA580531446</t>
  </si>
  <si>
    <t>SAIA580531HSLLBD09</t>
  </si>
  <si>
    <t>cignusxx1@hotmail.com</t>
  </si>
  <si>
    <t>SARM520713EA3</t>
  </si>
  <si>
    <t>SANTANA</t>
  </si>
  <si>
    <t>MIGUEL</t>
  </si>
  <si>
    <t>miguel.santana3@gmail.com</t>
  </si>
  <si>
    <t>00</t>
  </si>
  <si>
    <t>SARR720920Q43</t>
  </si>
  <si>
    <t>RODOLFO</t>
  </si>
  <si>
    <t>SARR720920HMSLDD07</t>
  </si>
  <si>
    <t>rodolfosalrod@yahoo.com.mx</t>
  </si>
  <si>
    <t>SATR780531RS5</t>
  </si>
  <si>
    <t>TORRES</t>
  </si>
  <si>
    <t>RAFAEL ANGEL</t>
  </si>
  <si>
    <t>SATR780531HBSLRF03</t>
  </si>
  <si>
    <t>rafael.salinas@tectijuana.mx</t>
  </si>
  <si>
    <t>SEGU5703303X1</t>
  </si>
  <si>
    <t>SERNA</t>
  </si>
  <si>
    <t>MARIA GUADALUPE</t>
  </si>
  <si>
    <t>SEXG570330MBCRXD02</t>
  </si>
  <si>
    <t>serna@hotmail.com</t>
  </si>
  <si>
    <t>42</t>
  </si>
  <si>
    <t>SENF820602S26</t>
  </si>
  <si>
    <t>SERVIN</t>
  </si>
  <si>
    <t>NAJERA</t>
  </si>
  <si>
    <t>FELIPE ANTONIO</t>
  </si>
  <si>
    <t>SENF820602HASRJL06</t>
  </si>
  <si>
    <t>fa_servin@yahoo.com.mx</t>
  </si>
  <si>
    <t>SEOM841209GE1</t>
  </si>
  <si>
    <t>SERRANO</t>
  </si>
  <si>
    <t>MARIA MAGDALENA</t>
  </si>
  <si>
    <t>SEOM841209MSLRRG06</t>
  </si>
  <si>
    <t>magda_sero@hotmail.com</t>
  </si>
  <si>
    <t>SEPJ831209K43</t>
  </si>
  <si>
    <t>JOSUE</t>
  </si>
  <si>
    <t>SEPJ831209HTLRRS02</t>
  </si>
  <si>
    <t>ing.josueserrano@gmail.com</t>
  </si>
  <si>
    <t>SEVJ600201KM4</t>
  </si>
  <si>
    <t>JORGE IGNACIO</t>
  </si>
  <si>
    <t>SEVJ600201HMSRRR07</t>
  </si>
  <si>
    <t>Ing_ind_jorge@yahoo.com</t>
  </si>
  <si>
    <t>SIBV580404DH9</t>
  </si>
  <si>
    <t>SIQUEIROS</t>
  </si>
  <si>
    <t>BELTRONES</t>
  </si>
  <si>
    <t>VICENTE</t>
  </si>
  <si>
    <t>SIBV580404HBCQLC02</t>
  </si>
  <si>
    <t>vicente.siqueiros@tectijuana.edu.mx</t>
  </si>
  <si>
    <t>SOAB5511073U6</t>
  </si>
  <si>
    <t>SORIA</t>
  </si>
  <si>
    <t>ARTECHE</t>
  </si>
  <si>
    <t>BERTHA ALICIA</t>
  </si>
  <si>
    <t>SOAB551107MSRRRR04</t>
  </si>
  <si>
    <t>SERVICIOS ESCOLARES</t>
  </si>
  <si>
    <t>bertha.soria@tectijuana.edu.mx</t>
  </si>
  <si>
    <t>41</t>
  </si>
  <si>
    <t>SOAL570409RV3</t>
  </si>
  <si>
    <t>JOSE  LUCIANO</t>
  </si>
  <si>
    <t>SOAL570409HSRRRC07</t>
  </si>
  <si>
    <t>jsoria57@gmail.com</t>
  </si>
  <si>
    <t>SODG650405P46</t>
  </si>
  <si>
    <t>SOLORIO</t>
  </si>
  <si>
    <t>SODG650405MBCLRD06</t>
  </si>
  <si>
    <t>gpe@tectijuana.sep.mx</t>
  </si>
  <si>
    <t>SOFM480929RX5</t>
  </si>
  <si>
    <t>SOFM480929HDGTLG08</t>
  </si>
  <si>
    <t>profemiguel48@hotmail.com</t>
  </si>
  <si>
    <t>SOGW570428P10</t>
  </si>
  <si>
    <t>WILFREDO</t>
  </si>
  <si>
    <t>SOGW570428HSLTML09</t>
  </si>
  <si>
    <t>wilfredo@tectijuana.com.mx</t>
  </si>
  <si>
    <t>SOMK8010066T9</t>
  </si>
  <si>
    <t>DE SOTO</t>
  </si>
  <si>
    <t>MOLINA</t>
  </si>
  <si>
    <t>KARLO ALEJANDRO</t>
  </si>
  <si>
    <t>SOMK801006HBCTLR00</t>
  </si>
  <si>
    <t>karlodd@hotmail.com</t>
  </si>
  <si>
    <t>SOOA661105DN4</t>
  </si>
  <si>
    <t>SOTELO</t>
  </si>
  <si>
    <t>SOOA661105HDFTRR00</t>
  </si>
  <si>
    <t>asotelo@tectijuana.mx</t>
  </si>
  <si>
    <t>SORR420402UV1</t>
  </si>
  <si>
    <t>SOMANATHAN</t>
  </si>
  <si>
    <t>RAMASAMY</t>
  </si>
  <si>
    <t>RATNASAMY</t>
  </si>
  <si>
    <t>SOXR420402HNEMXT08</t>
  </si>
  <si>
    <t>somanathan@tectijuana.com.mx</t>
  </si>
  <si>
    <t>SORR730830330</t>
  </si>
  <si>
    <t>SOLIS</t>
  </si>
  <si>
    <t>SORR730830HBCLYN01</t>
  </si>
  <si>
    <t>rsolis@tectijuana.edu.mx</t>
  </si>
  <si>
    <t>SOVJ7002063D0</t>
  </si>
  <si>
    <t>SOVJ700206HJCLZV06</t>
  </si>
  <si>
    <t>javier.solis.v@gmail.com</t>
  </si>
  <si>
    <t>TAGF7805084G9</t>
  </si>
  <si>
    <t>FABIOLA LOURDES</t>
  </si>
  <si>
    <t>TAGF780508MBCPNB00</t>
  </si>
  <si>
    <t>fabiolatapia@tectijuana.mx</t>
  </si>
  <si>
    <t>TAGG780508AR1</t>
  </si>
  <si>
    <t>GABRIELA LOURDES</t>
  </si>
  <si>
    <t>TAGG780508MBCPNB05</t>
  </si>
  <si>
    <t>gabriela.tapia@tectijuana.edu.mx</t>
  </si>
  <si>
    <t>TICR560831UI2</t>
  </si>
  <si>
    <t>TIRADO</t>
  </si>
  <si>
    <t>CASTAÑEDA</t>
  </si>
  <si>
    <t>TICR560831HSLRSM00</t>
  </si>
  <si>
    <t>ramon@tectijuana.com.mx</t>
  </si>
  <si>
    <t>TIGA861015ADA</t>
  </si>
  <si>
    <t>GUIZAR</t>
  </si>
  <si>
    <t>TIGA861015HBCRZN03</t>
  </si>
  <si>
    <t>guizarantonio@gmail.com</t>
  </si>
  <si>
    <t>TOBG760202PJ3</t>
  </si>
  <si>
    <t>GABRIELA</t>
  </si>
  <si>
    <t>TOBG760202MSLRLB01</t>
  </si>
  <si>
    <t>gtorres@tectijuana.edu.mx</t>
  </si>
  <si>
    <t>TOGM851121DR0</t>
  </si>
  <si>
    <t>MARTHA BEATRIZ</t>
  </si>
  <si>
    <t>TOGM851121MBCRMR03</t>
  </si>
  <si>
    <t>TOLA8612228X6</t>
  </si>
  <si>
    <t>ANEL</t>
  </si>
  <si>
    <t>TOLA861222MSLRPN09</t>
  </si>
  <si>
    <t>DEPTO REC HUMANOS</t>
  </si>
  <si>
    <t>anel.torres@tectijuana.edu.mx</t>
  </si>
  <si>
    <t>TOTF790212LU8</t>
  </si>
  <si>
    <t>TELLEZ</t>
  </si>
  <si>
    <t>FRANCISCO MANUEL</t>
  </si>
  <si>
    <t>TOTF790212HBCVLR02</t>
  </si>
  <si>
    <t>francisco.tovar@tectijuana.edu.mx</t>
  </si>
  <si>
    <t>TOVN591107S1A</t>
  </si>
  <si>
    <t>TORRONTEGUI</t>
  </si>
  <si>
    <t>VALENZUELA</t>
  </si>
  <si>
    <t>NORMA BEATRIZ</t>
  </si>
  <si>
    <t>TOVN591107MSLRL02</t>
  </si>
  <si>
    <t>norma@tectijuana.sep.gob</t>
  </si>
  <si>
    <t>TUGL501008S44</t>
  </si>
  <si>
    <t>TRUJILLO</t>
  </si>
  <si>
    <t>LUZ MARIA</t>
  </si>
  <si>
    <t>TUGL501008MSRRTZ03</t>
  </si>
  <si>
    <t>luz@tectijuana.sep.gob</t>
  </si>
  <si>
    <t>TURL781223DU2</t>
  </si>
  <si>
    <t>LEONARDO</t>
  </si>
  <si>
    <t>TURL781223HBCRYN11</t>
  </si>
  <si>
    <t>leonardo.trujillo.ttl@gmail.com</t>
  </si>
  <si>
    <t>UERC730709DH6</t>
  </si>
  <si>
    <t>URREA</t>
  </si>
  <si>
    <t>CARLOS FRANCISCO</t>
  </si>
  <si>
    <t>UERC730709HBCRDR00</t>
  </si>
  <si>
    <t>urrea-rc@tectijuana.mx</t>
  </si>
  <si>
    <t>UICA7506079Y7</t>
  </si>
  <si>
    <t>URIAS</t>
  </si>
  <si>
    <t>CELAYA</t>
  </si>
  <si>
    <t>JOSE ALONSO</t>
  </si>
  <si>
    <t>UICA750607HSRRLL08</t>
  </si>
  <si>
    <t>alonso.urias@tectijuana.edu.mx</t>
  </si>
  <si>
    <t>UIVR540325AW2</t>
  </si>
  <si>
    <t>DE LA VEGA</t>
  </si>
  <si>
    <t>RAUL HUMBERTO</t>
  </si>
  <si>
    <t>UIVR540325HSPRGL02</t>
  </si>
  <si>
    <t>uriasraul@yahoo.com.mx</t>
  </si>
  <si>
    <t>UONM561112DJ3</t>
  </si>
  <si>
    <t>ULLOA</t>
  </si>
  <si>
    <t>NOLASCO</t>
  </si>
  <si>
    <t>UONM561112MSRLLR18</t>
  </si>
  <si>
    <t>margarita@tectijuana.com.mx</t>
  </si>
  <si>
    <t>VAAF800207DZ4</t>
  </si>
  <si>
    <t>FEVRIER ADOLFO</t>
  </si>
  <si>
    <t>VAAF800207HSLLCV08</t>
  </si>
  <si>
    <t>fevrier@tectijuana.mx</t>
  </si>
  <si>
    <t>VAAG6603132S5</t>
  </si>
  <si>
    <t>GILBERTO ENRICO</t>
  </si>
  <si>
    <t>VAAG660313HSLZLL00</t>
  </si>
  <si>
    <t>gilberto_alcaraz@yahoo.com</t>
  </si>
  <si>
    <t>VAEH8109133P6</t>
  </si>
  <si>
    <t>ESPINOSA</t>
  </si>
  <si>
    <t>HEIDY MARIANNE</t>
  </si>
  <si>
    <t>VAEH810913MDGZSD06</t>
  </si>
  <si>
    <t>heidy@tectijuana.mx</t>
  </si>
  <si>
    <t>VAGJ560226TB2</t>
  </si>
  <si>
    <t>VALDES</t>
  </si>
  <si>
    <t>JAIME HERIBERTO</t>
  </si>
  <si>
    <t>VAGJ560226HMCLZM02</t>
  </si>
  <si>
    <t>valdes@hotmail.com</t>
  </si>
  <si>
    <t>VAGS501219DM9</t>
  </si>
  <si>
    <t>SERGIO AMADO</t>
  </si>
  <si>
    <t>VAGS501219HBCZTR09</t>
  </si>
  <si>
    <t>amado_23@yahoo.com</t>
  </si>
  <si>
    <t>VALC6511124JA</t>
  </si>
  <si>
    <t>CARLOS EDGAR</t>
  </si>
  <si>
    <t>VALC651112HDFZPR03</t>
  </si>
  <si>
    <t>carlos.vazquez@tectijuana.edu.mx</t>
  </si>
  <si>
    <t>VALJ471024MR6</t>
  </si>
  <si>
    <t>LEYVA</t>
  </si>
  <si>
    <t>JOSUE XICOTENCATL</t>
  </si>
  <si>
    <t>VALJ471024HSLRYS06</t>
  </si>
  <si>
    <t>josuex.vargas@gmail.com</t>
  </si>
  <si>
    <t>VALR460110TL2</t>
  </si>
  <si>
    <t>MARIA RUTH</t>
  </si>
  <si>
    <t>VALR460110MSLRYT08</t>
  </si>
  <si>
    <t>rvargas.itt@hotmail.com</t>
  </si>
  <si>
    <t>VAPL5707122K9</t>
  </si>
  <si>
    <t>LUIS  ALFONSO</t>
  </si>
  <si>
    <t>VAPL570712HBCLNS08</t>
  </si>
  <si>
    <t>valenciaponce@tectijuana.com.mx</t>
  </si>
  <si>
    <t>VATP870506BY8</t>
  </si>
  <si>
    <t>VALLE</t>
  </si>
  <si>
    <t>PAUL ANTONIO</t>
  </si>
  <si>
    <t>VATP870506HBCLRL07</t>
  </si>
  <si>
    <t>uchiha.pavt@gmail.com</t>
  </si>
  <si>
    <t>VEGC740912J95</t>
  </si>
  <si>
    <t>CUAHUTEMOC</t>
  </si>
  <si>
    <t>VEGC740912HSLGXH01</t>
  </si>
  <si>
    <t>temocveg@hotmail.com</t>
  </si>
  <si>
    <t>VEGJ611010GG7</t>
  </si>
  <si>
    <t>VELARDE</t>
  </si>
  <si>
    <t>GIL LAMADRID</t>
  </si>
  <si>
    <t>JESUS ALONSO</t>
  </si>
  <si>
    <t>VEGJ611010HSRLLS03</t>
  </si>
  <si>
    <t>arqvelarde@hotmail.com</t>
  </si>
  <si>
    <t>VEHE811215EY8</t>
  </si>
  <si>
    <t>VELEZ</t>
  </si>
  <si>
    <t>EMMA EDITH</t>
  </si>
  <si>
    <t>VEHE811215MBCLRM02</t>
  </si>
  <si>
    <t>arq.emmavelez@gmail.com</t>
  </si>
  <si>
    <t>VEMF730129K37</t>
  </si>
  <si>
    <t>VELAZQUEZ</t>
  </si>
  <si>
    <t>FRANCISCO JAVIER</t>
  </si>
  <si>
    <t>VEMF730129HSLLNR04</t>
  </si>
  <si>
    <t>f.velazq21@gmail.com</t>
  </si>
  <si>
    <t>VEMM560824M75</t>
  </si>
  <si>
    <t>MURILLO</t>
  </si>
  <si>
    <t>MOISES</t>
  </si>
  <si>
    <t>VEMM560824HJCLRS07</t>
  </si>
  <si>
    <t>moisesvelascomurillo@yahoo.com.mx</t>
  </si>
  <si>
    <t>VIAJ521206TJ2</t>
  </si>
  <si>
    <t>VIERA</t>
  </si>
  <si>
    <t>VIAJ521206HSLRRS05</t>
  </si>
  <si>
    <t>VIFF560306MI4</t>
  </si>
  <si>
    <t>VILLARREAL</t>
  </si>
  <si>
    <t>JOSE FELIX</t>
  </si>
  <si>
    <t>VIFF560306HDGLLL03</t>
  </si>
  <si>
    <t>josefelix@tectijuana.com.mx</t>
  </si>
  <si>
    <t>VIGF860817IN6</t>
  </si>
  <si>
    <t>VILLALBAZO</t>
  </si>
  <si>
    <t>FERNANDO ARMANDO</t>
  </si>
  <si>
    <t>VIGF860817HBCLMR04</t>
  </si>
  <si>
    <t>favillalbazo@gmail.com</t>
  </si>
  <si>
    <t>VIOA870929EH9</t>
  </si>
  <si>
    <t>VILLEGAS</t>
  </si>
  <si>
    <t>ORTIZ</t>
  </si>
  <si>
    <t>VIOA870929HBCLRN04</t>
  </si>
  <si>
    <t>antonio.villegas@tectijuana.edu.mx</t>
  </si>
  <si>
    <t>YASM480523RF6</t>
  </si>
  <si>
    <t>YAMADA</t>
  </si>
  <si>
    <t>SHINODA</t>
  </si>
  <si>
    <t>MANUEL KIYOSHI</t>
  </si>
  <si>
    <t>YASM480523HBCMHN02</t>
  </si>
  <si>
    <t>manuelky@yahoo.com</t>
  </si>
  <si>
    <t>ZARG640923BN1</t>
  </si>
  <si>
    <t>ZAMBRANO</t>
  </si>
  <si>
    <t>ROSAS</t>
  </si>
  <si>
    <t>JOSE GUSTAVO</t>
  </si>
  <si>
    <t>ZARG640923HGTMSS01</t>
  </si>
  <si>
    <t>tech3dg@outlook.com</t>
  </si>
  <si>
    <t>ZEOM540828LYA</t>
  </si>
  <si>
    <t>ZENDEJAS</t>
  </si>
  <si>
    <t>OCEGUERA</t>
  </si>
  <si>
    <t>MARTHA CATALINA</t>
  </si>
  <si>
    <t>ZEOM540828MMNNCR07</t>
  </si>
  <si>
    <t>DESARROLLO ACADEMICO</t>
  </si>
  <si>
    <t>catalinazendejas@tectijuana.edu.mx</t>
  </si>
  <si>
    <t>ZILA651013UI3</t>
  </si>
  <si>
    <t>ZIZUMBO</t>
  </si>
  <si>
    <t>ZILA651013HGTZPR06</t>
  </si>
  <si>
    <t>arturolopez@tectijuana.net.mx</t>
  </si>
  <si>
    <t>ZLCE770719GK5</t>
  </si>
  <si>
    <t>Z. FLORES</t>
  </si>
  <si>
    <t>CELIA</t>
  </si>
  <si>
    <t>ZXLC770719MDFXPL07</t>
  </si>
  <si>
    <t>celiazfl01@hotmail.com</t>
  </si>
  <si>
    <t>ZOLL730131IL2</t>
  </si>
  <si>
    <t>LUCIA</t>
  </si>
  <si>
    <t>ZXLL730131MSLXPC01</t>
  </si>
  <si>
    <t>zflorez@hotmail.com</t>
  </si>
  <si>
    <t>BAAC820405JP3</t>
  </si>
  <si>
    <t>ARMENTA</t>
  </si>
  <si>
    <t>CHRISTIAN MIGUEL</t>
  </si>
  <si>
    <t>BAAC820405HSRRRH05</t>
  </si>
  <si>
    <t>ing.christian.barraza@gmail.com</t>
  </si>
  <si>
    <t>DEIG681119CMA</t>
  </si>
  <si>
    <t>IRIARTE</t>
  </si>
  <si>
    <t>GUSTAVO ORLANDO</t>
  </si>
  <si>
    <t>DUSR790707UP6</t>
  </si>
  <si>
    <t>SEVILLA</t>
  </si>
  <si>
    <t>DUSR790707MBCQVS05</t>
  </si>
  <si>
    <t>GOUA871219PT1</t>
  </si>
  <si>
    <t>GOUA871219MSLNRL08</t>
  </si>
  <si>
    <t>GOVS7705178Z2</t>
  </si>
  <si>
    <t>GOVS770517HDFNZL04</t>
  </si>
  <si>
    <t>salvador.gonzalez@tectijuana.edu.mx</t>
  </si>
  <si>
    <t>SACA5802069B1</t>
  </si>
  <si>
    <t>CARLOS EDUARDO</t>
  </si>
  <si>
    <t>SACA580206HNELXR08</t>
  </si>
  <si>
    <t>carlos.salazar@tectijuana.edu.mx</t>
  </si>
  <si>
    <t>SALM690502B77</t>
  </si>
  <si>
    <t>marco1_36@yahoo.com</t>
  </si>
  <si>
    <t>SEMJ8204148F2</t>
  </si>
  <si>
    <t>MANRIQUE</t>
  </si>
  <si>
    <t>JEAN PAUL</t>
  </si>
  <si>
    <t>SEMJ820414HNERNN03</t>
  </si>
  <si>
    <t>iejeanserrano@gmail.com</t>
  </si>
  <si>
    <t>TOGJ730507RV4</t>
  </si>
  <si>
    <t>GONGORA</t>
  </si>
  <si>
    <t>MARIA DE JESUS</t>
  </si>
  <si>
    <t>TOGJ730507MNTRNS03</t>
  </si>
  <si>
    <t>marychuy24@hotmail.com</t>
  </si>
  <si>
    <t>DOCS890924GE8</t>
  </si>
  <si>
    <t>CAMPAS</t>
  </si>
  <si>
    <t>SARAI</t>
  </si>
  <si>
    <t>DOCS890924MSRMMR01</t>
  </si>
  <si>
    <t>SARAI.DMGZ@GMAIL.COM</t>
  </si>
  <si>
    <t>AAVF820520A38</t>
  </si>
  <si>
    <t>ARAIZA</t>
  </si>
  <si>
    <t>VERDUZCO</t>
  </si>
  <si>
    <t>MARIA FERNANDA</t>
  </si>
  <si>
    <t>AAVF820520MSLRRR09</t>
  </si>
  <si>
    <t>fernandalynx@gmail.com</t>
  </si>
  <si>
    <t>DUCJ640318IP1</t>
  </si>
  <si>
    <t>CRESPO</t>
  </si>
  <si>
    <t>JORGE ANTONIO</t>
  </si>
  <si>
    <t>DUCJ640318HBCRRR00</t>
  </si>
  <si>
    <t>j.duran.c@gmail.com</t>
  </si>
  <si>
    <t>DIGE7709235W2</t>
  </si>
  <si>
    <t>DIXG770923HBCZXR06</t>
  </si>
  <si>
    <t>gera232010@hotmail.com</t>
  </si>
  <si>
    <t>07</t>
  </si>
  <si>
    <t>SODL860505891</t>
  </si>
  <si>
    <t>LUIS ERNESTO</t>
  </si>
  <si>
    <t>SODL860505HBCLLS09</t>
  </si>
  <si>
    <t>ernestosolis.delgado@gmail.com</t>
  </si>
  <si>
    <t>MARY840808T12</t>
  </si>
  <si>
    <t>ROBLES</t>
  </si>
  <si>
    <t>YAZMIN</t>
  </si>
  <si>
    <t>MARY840808MJCLBZ09</t>
  </si>
  <si>
    <t>yaz.maldonado@tectijuana.edu.mx</t>
  </si>
  <si>
    <t>COSD781231DU6</t>
  </si>
  <si>
    <t>CORAZA</t>
  </si>
  <si>
    <t>SEGARRA</t>
  </si>
  <si>
    <t>DANIEL ARMANDO</t>
  </si>
  <si>
    <t>COSD781231HDFRGN05</t>
  </si>
  <si>
    <t>daniel.coraza@tectijuana.edu.mx</t>
  </si>
  <si>
    <t>WIVH620508LIA</t>
  </si>
  <si>
    <t>WILLYS</t>
  </si>
  <si>
    <t>HECTOR JAVIER</t>
  </si>
  <si>
    <t>WIVH620508HSRLLC04</t>
  </si>
  <si>
    <t>hectorwillys@gmail.com</t>
  </si>
  <si>
    <t>RORA810630LR9</t>
  </si>
  <si>
    <t>ROJAS</t>
  </si>
  <si>
    <t>ALFONSO</t>
  </si>
  <si>
    <t>RORA810630HMSJML02</t>
  </si>
  <si>
    <t>alfonsorojasr81@gmail.com</t>
  </si>
  <si>
    <t>FORA870918TM9</t>
  </si>
  <si>
    <t>ALMA SOFIA</t>
  </si>
  <si>
    <t>FORA870918MSLLVL02</t>
  </si>
  <si>
    <t>sofia.flores@tectijuana.edu.mx</t>
  </si>
  <si>
    <t>BAMA770320CP7</t>
  </si>
  <si>
    <t>BLANCO</t>
  </si>
  <si>
    <t>JOSE ARNULFO</t>
  </si>
  <si>
    <t>BAMA770320HBCLCR06</t>
  </si>
  <si>
    <t>josebm77@gmail.com</t>
  </si>
  <si>
    <t>AORM770602LV6</t>
  </si>
  <si>
    <t>AORM770602HBCLYN05</t>
  </si>
  <si>
    <t>josemanal_1@yahoo.com.mx</t>
  </si>
  <si>
    <t>DUVM810114G75</t>
  </si>
  <si>
    <t>DUARTE</t>
  </si>
  <si>
    <t>VILLASEÑOR</t>
  </si>
  <si>
    <t>MIGUEL AURELIO</t>
  </si>
  <si>
    <t>DUVM810114HPLRLG09</t>
  </si>
  <si>
    <t>miguel.duarte@tectijuana.edu.mx</t>
  </si>
  <si>
    <t>VILLASEÐOR</t>
  </si>
  <si>
    <t>TUNB7605279G1</t>
  </si>
  <si>
    <t>NAVARRETE</t>
  </si>
  <si>
    <t>BALTER</t>
  </si>
  <si>
    <t>TUNB760527HGRRVL09</t>
  </si>
  <si>
    <t>balter.trujillo@tectijuana.edu.mx</t>
  </si>
  <si>
    <t>COCJ630822UG9</t>
  </si>
  <si>
    <t>CARRILLO</t>
  </si>
  <si>
    <t>COCJ630822HGTNRS01</t>
  </si>
  <si>
    <t>MEVE860821994</t>
  </si>
  <si>
    <t>MENDEZ</t>
  </si>
  <si>
    <t>MEVE860821HBCNLD04</t>
  </si>
  <si>
    <t>eduardo.mendez.v@gmail.com</t>
  </si>
  <si>
    <t>RELG7011025NA</t>
  </si>
  <si>
    <t>RENTERIA</t>
  </si>
  <si>
    <t>RELG701102HSRNPB04</t>
  </si>
  <si>
    <t>grenteria@yahoo.com</t>
  </si>
  <si>
    <t>ROLG851212UQ7</t>
  </si>
  <si>
    <t>ROLG851212MNTDPD01</t>
  </si>
  <si>
    <t>guadalupherodriguez@gmail.com</t>
  </si>
  <si>
    <t>11</t>
  </si>
  <si>
    <t>PIGR800611LA0</t>
  </si>
  <si>
    <t>PIMIENTA</t>
  </si>
  <si>
    <t>RAUL BARUTCH</t>
  </si>
  <si>
    <t>PIGR800611HBCMLL01</t>
  </si>
  <si>
    <t>raul.pimienta@tectijuana.edu.mx</t>
  </si>
  <si>
    <t>VEHC621004KP4</t>
  </si>
  <si>
    <t>VERA</t>
  </si>
  <si>
    <t>CARLOS JOSE MARTIN</t>
  </si>
  <si>
    <t>VEHC621004HDFRRR03</t>
  </si>
  <si>
    <t>cvera@eng.ucsd.edu</t>
  </si>
  <si>
    <t>VEHE841014G84</t>
  </si>
  <si>
    <t>HAM</t>
  </si>
  <si>
    <t>ESTEBAN ALONSO</t>
  </si>
  <si>
    <t>VEHE841014HBCLMS07</t>
  </si>
  <si>
    <t>estebanveham@gmail.com</t>
  </si>
  <si>
    <t>GAGB830820FI9</t>
  </si>
  <si>
    <t>BERNARDO GILMAR</t>
  </si>
  <si>
    <t>GAGB830820HDFRLR07</t>
  </si>
  <si>
    <t>bernardogilmar@yahoo.com.mx</t>
  </si>
  <si>
    <t>GUGA900306K57</t>
  </si>
  <si>
    <t>ABRAHAM</t>
  </si>
  <si>
    <t>GUGA900306HSLRTB08</t>
  </si>
  <si>
    <t>SORE7412049A7</t>
  </si>
  <si>
    <t>EDITH</t>
  </si>
  <si>
    <t>SORE741204MBCTYD01</t>
  </si>
  <si>
    <t>esr1204@yahoo.com</t>
  </si>
  <si>
    <t>QUCE790808590</t>
  </si>
  <si>
    <t>QUIJAS</t>
  </si>
  <si>
    <t>CRISTERNA</t>
  </si>
  <si>
    <t>ELSA YARELLY</t>
  </si>
  <si>
    <t>QUCE790808MDFJRL03</t>
  </si>
  <si>
    <t>yarellycris@hotmail.com</t>
  </si>
  <si>
    <t>CAGE670325QZA</t>
  </si>
  <si>
    <t>GUADARRAMA</t>
  </si>
  <si>
    <t>EDUARDO ENRIQUE</t>
  </si>
  <si>
    <t>CAGE670325HDFBDD02</t>
  </si>
  <si>
    <t>ecaballerog@gmail.com</t>
  </si>
  <si>
    <t>GACF820725PR9</t>
  </si>
  <si>
    <t>GACF820725HSLXNR04</t>
  </si>
  <si>
    <t>atelier.gaxiola@gmail.com</t>
  </si>
  <si>
    <t>SALF880808HN8</t>
  </si>
  <si>
    <t>FERNANDO ELIHONAI</t>
  </si>
  <si>
    <t>SALF880808HDGCRR02</t>
  </si>
  <si>
    <t>fernandoelihonai@gmail.com</t>
  </si>
  <si>
    <t>RUCA850401T87</t>
  </si>
  <si>
    <t>CUMPLIDO</t>
  </si>
  <si>
    <t>ANA LUISA</t>
  </si>
  <si>
    <t>RUCA850401MBCBMN00</t>
  </si>
  <si>
    <t>luisarubioc@hotmail.com</t>
  </si>
  <si>
    <t>BOMM5901228B8</t>
  </si>
  <si>
    <t>MYRNA YOLANDA</t>
  </si>
  <si>
    <t>BOMM590122MDGRDY09</t>
  </si>
  <si>
    <t>myrborja@hotmail.com</t>
  </si>
  <si>
    <t>BARM780430GC5</t>
  </si>
  <si>
    <t>BAYARDO</t>
  </si>
  <si>
    <t>BARM780430HBCYSR08</t>
  </si>
  <si>
    <t>civilbayardo@</t>
  </si>
  <si>
    <t>GOMS870630PV3</t>
  </si>
  <si>
    <t>MONTIEL</t>
  </si>
  <si>
    <t>SAUL</t>
  </si>
  <si>
    <t>GOMS870630HBCNNL06</t>
  </si>
  <si>
    <t>gonzalezmontielraul@gmail.com</t>
  </si>
  <si>
    <t>AEGR8701126ZA</t>
  </si>
  <si>
    <t>ARCE</t>
  </si>
  <si>
    <t>ROBERTO</t>
  </si>
  <si>
    <t>AEGR870112HBCRRB04</t>
  </si>
  <si>
    <t>rarceg87@gmail.com</t>
  </si>
  <si>
    <t>GASR901015KW0</t>
  </si>
  <si>
    <t>GRACIA</t>
  </si>
  <si>
    <t>RAUL ALBERTO</t>
  </si>
  <si>
    <t>GASR901015HBCRTL15</t>
  </si>
  <si>
    <t>raul.gracia193@tectijuana.edu.mx</t>
  </si>
  <si>
    <t>AAMM810529NE3</t>
  </si>
  <si>
    <t>ALATORRE</t>
  </si>
  <si>
    <t>MEDA</t>
  </si>
  <si>
    <t>AAMM810529HJCLDN00</t>
  </si>
  <si>
    <t>malatorreme@conacyt.mx</t>
  </si>
  <si>
    <t>MOCB871214VAA</t>
  </si>
  <si>
    <t>JOSE BRAULIO</t>
  </si>
  <si>
    <t>MOCB871214HSLRVR02</t>
  </si>
  <si>
    <t>jb.moralescuevas@gmail.com</t>
  </si>
  <si>
    <t>MOVK891226G70</t>
  </si>
  <si>
    <t>KATHERINE</t>
  </si>
  <si>
    <t>MOVK891226MBCNLT06</t>
  </si>
  <si>
    <t>montoyakathy@gmail.com</t>
  </si>
  <si>
    <t>CACD871129LG5</t>
  </si>
  <si>
    <t>DANIEL EDUARDO</t>
  </si>
  <si>
    <t>CACD871129HBCRRN12</t>
  </si>
  <si>
    <t>daniel.cardenas@me.com</t>
  </si>
  <si>
    <t>AART690922M19</t>
  </si>
  <si>
    <t>AMATECO</t>
  </si>
  <si>
    <t>TOMAS</t>
  </si>
  <si>
    <t>AART690922HGRMYM02</t>
  </si>
  <si>
    <t>tamateco@hotmail.com</t>
  </si>
  <si>
    <t>OONA761201CU0</t>
  </si>
  <si>
    <t>NARANJO</t>
  </si>
  <si>
    <t>OONA761201HBCRRR07</t>
  </si>
  <si>
    <t>arturo.orozco201@tectijuana.edu.mx</t>
  </si>
  <si>
    <t>26</t>
  </si>
  <si>
    <t>GAMM750411T58</t>
  </si>
  <si>
    <t>GAMM750411HMNRRR00</t>
  </si>
  <si>
    <t>mgarcia.sigma@gmail.com</t>
  </si>
  <si>
    <t>VEHA901221MC3</t>
  </si>
  <si>
    <t>AMOR FERNANDA</t>
  </si>
  <si>
    <t>VEHA901221MBCLMM01</t>
  </si>
  <si>
    <t>amorvelaz@gmail.com</t>
  </si>
  <si>
    <t>MAAA881114EU1</t>
  </si>
  <si>
    <t>ANA VICTORIA</t>
  </si>
  <si>
    <t>MAAA881114MSRRYN03</t>
  </si>
  <si>
    <t>ana.martinez193@tectijuana.edu.mx</t>
  </si>
  <si>
    <t>CALD850502MD1</t>
  </si>
  <si>
    <t>MARIA DALIA</t>
  </si>
  <si>
    <t>CALD850502MBCHPL06</t>
  </si>
  <si>
    <t>mdaliach@gamil.com</t>
  </si>
  <si>
    <t>SICC850504181</t>
  </si>
  <si>
    <t>CAROLINA</t>
  </si>
  <si>
    <t>SICC850504MBCLRR06</t>
  </si>
  <si>
    <t>caro_hepto@hotmail.com</t>
  </si>
  <si>
    <t>LUML881222GR1</t>
  </si>
  <si>
    <t>LUML881222MBCGNZ05</t>
  </si>
  <si>
    <t>luz.lugo@tectijuana.edu.mx</t>
  </si>
  <si>
    <t>SARA820317AN2</t>
  </si>
  <si>
    <t>ADRIANA</t>
  </si>
  <si>
    <t>SARA820317MSLLSD01</t>
  </si>
  <si>
    <t>adriana.23sr@gmail.com</t>
  </si>
  <si>
    <t>AIMA820111TU3</t>
  </si>
  <si>
    <t>ARIGUZNAGA</t>
  </si>
  <si>
    <t>AVELINA DALILA</t>
  </si>
  <si>
    <t>AIMA820111MBCRRV01</t>
  </si>
  <si>
    <t>dalila.ariguznaga@uabc.edu.mx</t>
  </si>
  <si>
    <t>OUAJ671109RP6</t>
  </si>
  <si>
    <t>OSUNA</t>
  </si>
  <si>
    <t>JESUS ERNESTO</t>
  </si>
  <si>
    <t>OUAJ671109HSLSGS08</t>
  </si>
  <si>
    <t>josuna3@yahoo.com</t>
  </si>
  <si>
    <t>AEBD800614357</t>
  </si>
  <si>
    <t>ACERETO</t>
  </si>
  <si>
    <t>BOBADILLA</t>
  </si>
  <si>
    <t>DANIEL NEFTALI</t>
  </si>
  <si>
    <t>AEBD800614HDFCBN07</t>
  </si>
  <si>
    <t>dacereto@gmail.com</t>
  </si>
  <si>
    <t>GULM8608127F2</t>
  </si>
  <si>
    <t>GULM860812MDFRSR06</t>
  </si>
  <si>
    <t>maribel.guerrero@tectijuana.edu.mx</t>
  </si>
  <si>
    <t>AABE890124VD5</t>
  </si>
  <si>
    <t>BALLESTEROS</t>
  </si>
  <si>
    <t>EDGAR JOHANAN</t>
  </si>
  <si>
    <t>AABE890124HSRYLD11</t>
  </si>
  <si>
    <t>edgarayalaballesteros@gmail.com</t>
  </si>
  <si>
    <t>ROHC790523UZ8</t>
  </si>
  <si>
    <t>JOSE CHRISTIAN</t>
  </si>
  <si>
    <t>ROHC790523HJCMRH08</t>
  </si>
  <si>
    <t>jcromerohdz@gmail.com</t>
  </si>
  <si>
    <t>ZAGI810302KP4</t>
  </si>
  <si>
    <t>ZAPATA</t>
  </si>
  <si>
    <t>IVAN DE JESUS</t>
  </si>
  <si>
    <t>ZAGI810302HCLPNV06</t>
  </si>
  <si>
    <t>zapata.ivan@gmail.com</t>
  </si>
  <si>
    <t>AOMM441010PS3</t>
  </si>
  <si>
    <t>ARROYO</t>
  </si>
  <si>
    <t>MANUEL FRANCISCO</t>
  </si>
  <si>
    <t>AOMM441010HDFRRN05</t>
  </si>
  <si>
    <t>POAA7709142Z2</t>
  </si>
  <si>
    <t>PORY</t>
  </si>
  <si>
    <t>AVALOS</t>
  </si>
  <si>
    <t>AURORA GUADALUPE</t>
  </si>
  <si>
    <t>POAA770914MSLRVR06</t>
  </si>
  <si>
    <t>yropsolava@hotmail.com</t>
  </si>
  <si>
    <t>VELD900325BW4</t>
  </si>
  <si>
    <t>DIEGO ALFREDO</t>
  </si>
  <si>
    <t>VELD900325HSLLPG09</t>
  </si>
  <si>
    <t>diego.velarde.dv@gmail.com</t>
  </si>
  <si>
    <t>CESY900610678</t>
  </si>
  <si>
    <t>CERDA</t>
  </si>
  <si>
    <t>SUMBARDA</t>
  </si>
  <si>
    <t>YADIRA DENISSE</t>
  </si>
  <si>
    <t>CESY900610MBCRMD03</t>
  </si>
  <si>
    <t>yadira.cerda@tectijuana.edu.mx</t>
  </si>
  <si>
    <t>GAOK820209QB3</t>
  </si>
  <si>
    <t>KARLA IVONNE</t>
  </si>
  <si>
    <t>GAOK820209MCHRRR03</t>
  </si>
  <si>
    <t>ivonn_lady@hotmial.com</t>
  </si>
  <si>
    <t>LOPN8310094H2</t>
  </si>
  <si>
    <t>NADXILLI</t>
  </si>
  <si>
    <t>LOPN830909MCLPRD08</t>
  </si>
  <si>
    <t>nadx.lopez@gmail.com</t>
  </si>
  <si>
    <t>ZACC7208193D2</t>
  </si>
  <si>
    <t>ZAPIEN</t>
  </si>
  <si>
    <t>CAMBEROS</t>
  </si>
  <si>
    <t>CLAUDIA ELENA</t>
  </si>
  <si>
    <t>ZACC720819MBCPML01</t>
  </si>
  <si>
    <t>clauzapien@gmail.com</t>
  </si>
  <si>
    <t>GOMM670717HTA</t>
  </si>
  <si>
    <t>GOMM670717MMCMCR06</t>
  </si>
  <si>
    <t>magguiegomez@gmail.com</t>
  </si>
  <si>
    <t>BAHO810622JY7</t>
  </si>
  <si>
    <t>BLANCHET</t>
  </si>
  <si>
    <t>BAHO810622HSLLRM08</t>
  </si>
  <si>
    <t>omar.blanchet@gmail.com</t>
  </si>
  <si>
    <t>CARE800107FL7</t>
  </si>
  <si>
    <t>ERICK</t>
  </si>
  <si>
    <t>CARE800107HBCRJR05</t>
  </si>
  <si>
    <t>ecarrilloidbc@gmail.com</t>
  </si>
  <si>
    <t>HEMD8504155P1</t>
  </si>
  <si>
    <t>HEMD850415HBCRRN07</t>
  </si>
  <si>
    <t>danielhdz.morales@gmail.com</t>
  </si>
  <si>
    <t>GAOG900203KT2</t>
  </si>
  <si>
    <t>OLAIZ</t>
  </si>
  <si>
    <t>GEMA DANIRA</t>
  </si>
  <si>
    <t>GAOG900203MSLRLM02</t>
  </si>
  <si>
    <t>gema.garcia@tectijuana.edu.mx</t>
  </si>
  <si>
    <t>GALT920518TP1</t>
  </si>
  <si>
    <t>TONALLI CUAUHTEMOC</t>
  </si>
  <si>
    <t>GALT920518HDFLPN02</t>
  </si>
  <si>
    <t>tonalligalicia@gmail.com</t>
  </si>
  <si>
    <t>RIGA720824KA0</t>
  </si>
  <si>
    <t>ANTONIO IGNACIO</t>
  </si>
  <si>
    <t>RIGA720824HDFSLN01</t>
  </si>
  <si>
    <t>trios72@yahoo.com , antonioirios1972@gma</t>
  </si>
  <si>
    <t>31</t>
  </si>
  <si>
    <t>MOOL6202037H1</t>
  </si>
  <si>
    <t>MORA</t>
  </si>
  <si>
    <t>LYDIA CRISTINA</t>
  </si>
  <si>
    <t>MOOL620203MBCRRY03</t>
  </si>
  <si>
    <t>cmora.arsit3k@gmail.com</t>
  </si>
  <si>
    <t>HUPM820827CY7</t>
  </si>
  <si>
    <t>PALACIOS</t>
  </si>
  <si>
    <t>JOSE MIGUEL</t>
  </si>
  <si>
    <t>HUPM820827HVZRLG04</t>
  </si>
  <si>
    <t>jose.huerta@tectijuana.edu.mx</t>
  </si>
  <si>
    <t>VIBW920818JD5</t>
  </si>
  <si>
    <t>VILLANUEVA</t>
  </si>
  <si>
    <t>BURGOS</t>
  </si>
  <si>
    <t>WILBERTH OMAR</t>
  </si>
  <si>
    <t>VIBW920818HBCLRL00</t>
  </si>
  <si>
    <t>villanuevawilberth@gmail.com</t>
  </si>
  <si>
    <t>RURI8910314U6</t>
  </si>
  <si>
    <t>IGREYNE ARACELY</t>
  </si>
  <si>
    <t>RURI891031MCHZMG03</t>
  </si>
  <si>
    <t>aracely.ruiz10@gmail.com</t>
  </si>
  <si>
    <t>MOVK910719U72</t>
  </si>
  <si>
    <t>KATHLEEN</t>
  </si>
  <si>
    <t>MOVK910719MBCNLT06</t>
  </si>
  <si>
    <t>kathleen-amv@hotmail.com</t>
  </si>
  <si>
    <t>RECA910426U32</t>
  </si>
  <si>
    <t>CRUZALEY</t>
  </si>
  <si>
    <t>ANA PATRICIA</t>
  </si>
  <si>
    <t>RECA910426MJCYRN02</t>
  </si>
  <si>
    <t>ana.reyes@tectijuana.edu.mx</t>
  </si>
  <si>
    <t>GUPM910819C5A</t>
  </si>
  <si>
    <t>GUPM910819HBCRLG04</t>
  </si>
  <si>
    <t>miguel.guerrerop@tectijuana.edu.mx</t>
  </si>
  <si>
    <t>PIAJ901030DC3</t>
  </si>
  <si>
    <t>PIÑA</t>
  </si>
  <si>
    <t>JUAN ANTONIO</t>
  </si>
  <si>
    <t>PIAJ901030HBCXCN01</t>
  </si>
  <si>
    <t>PERE741029DZ8</t>
  </si>
  <si>
    <t>ESTELA</t>
  </si>
  <si>
    <t>PERE741029MBCRYS01</t>
  </si>
  <si>
    <t>estela.perez@tectijuana.edu.mx</t>
  </si>
  <si>
    <t>AOLC640310AG5</t>
  </si>
  <si>
    <t>CLAUDIO ARMANDO</t>
  </si>
  <si>
    <t>AOLC640310HMNRPL05</t>
  </si>
  <si>
    <t>claudio.arroyo@hotmail.com</t>
  </si>
  <si>
    <t>REVA840609C54</t>
  </si>
  <si>
    <t>REALYVASQUEZ</t>
  </si>
  <si>
    <t>REVA840609HCHLRR02</t>
  </si>
  <si>
    <t>valle84_@hotmail.com</t>
  </si>
  <si>
    <t>MUMA881004VE4</t>
  </si>
  <si>
    <t>MONTAÐO</t>
  </si>
  <si>
    <t>ABEL</t>
  </si>
  <si>
    <t>MUMA881004HSRRNB09</t>
  </si>
  <si>
    <t>murillo.montano@gmail.com</t>
  </si>
  <si>
    <t>AECC670723SX1</t>
  </si>
  <si>
    <t>ANTELO</t>
  </si>
  <si>
    <t>CHACON</t>
  </si>
  <si>
    <t>CECILIA YOLANDA</t>
  </si>
  <si>
    <t>AECC670723MSRNHC05</t>
  </si>
  <si>
    <t>ceciliaantelo7@hotmail.com</t>
  </si>
  <si>
    <t>MOCE6509282X0</t>
  </si>
  <si>
    <t>MORAN</t>
  </si>
  <si>
    <t>CAZARES</t>
  </si>
  <si>
    <t>MOCE650928HBCRZN17</t>
  </si>
  <si>
    <t>ing.emoranc@gmail.com</t>
  </si>
  <si>
    <t>GAAL930319TM0</t>
  </si>
  <si>
    <t>LESLIE</t>
  </si>
  <si>
    <t>GAAL930319MBCRLS02</t>
  </si>
  <si>
    <t>garciaalvaradoleslie@gmail.com</t>
  </si>
  <si>
    <t>OISA111213</t>
  </si>
  <si>
    <t>SALDAÐA</t>
  </si>
  <si>
    <t>OISA911121HSRNLL00</t>
  </si>
  <si>
    <t>josealfredo.ontsal@gmail.com</t>
  </si>
  <si>
    <t>BAGJ790322HM7</t>
  </si>
  <si>
    <t>BACA</t>
  </si>
  <si>
    <t>JESUS OCTAVIO</t>
  </si>
  <si>
    <t>BAGJ790322HSLCLS09</t>
  </si>
  <si>
    <t>jesus.baca@uttijuana.edu.mx</t>
  </si>
  <si>
    <t>NUDS6202176R5</t>
  </si>
  <si>
    <t>NUÑEZ</t>
  </si>
  <si>
    <t>NUDS620217HMXRL08</t>
  </si>
  <si>
    <t>salvador.nunez@uttijuana.edu.mx</t>
  </si>
  <si>
    <t>TIRA771015MK5</t>
  </si>
  <si>
    <t>TIZNADO</t>
  </si>
  <si>
    <t>TIRA771015HBCZDR09</t>
  </si>
  <si>
    <t>arturotiznado@gmail.com</t>
  </si>
  <si>
    <t>RIGA790527EH9</t>
  </si>
  <si>
    <t>GAYTAN</t>
  </si>
  <si>
    <t>AL RAUL</t>
  </si>
  <si>
    <t>RIGA790527HGTVYL00</t>
  </si>
  <si>
    <t>al.gaytan007@gmail.com</t>
  </si>
  <si>
    <t>CACY891118K27</t>
  </si>
  <si>
    <t>CHAN</t>
  </si>
  <si>
    <t>CORDOVA</t>
  </si>
  <si>
    <t>YURIKO</t>
  </si>
  <si>
    <t>CACY891118MSRHRR05</t>
  </si>
  <si>
    <t>yuriko.ccv18@gmail.com</t>
  </si>
  <si>
    <t>GAML780816JE9</t>
  </si>
  <si>
    <t>LETICIA LUCIA</t>
  </si>
  <si>
    <t>GAML780816MSLSNT09</t>
  </si>
  <si>
    <t>llgastelum16@gmail.com</t>
  </si>
  <si>
    <t>RAJA780512IA8</t>
  </si>
  <si>
    <t>RAJA780512HDFMML09</t>
  </si>
  <si>
    <t>alejandro.ramirezj@tectijuana.edu.mx</t>
  </si>
  <si>
    <t>CAYJ810224549</t>
  </si>
  <si>
    <t>CALVA</t>
  </si>
  <si>
    <t>YAÑEZ</t>
  </si>
  <si>
    <t>JULIO CESAR</t>
  </si>
  <si>
    <t>CAYJ810224HTLLXL00</t>
  </si>
  <si>
    <t>jccay81@gmail.com</t>
  </si>
  <si>
    <t>YAÐEZ</t>
  </si>
  <si>
    <t>CAVC920504B78</t>
  </si>
  <si>
    <t>CARO</t>
  </si>
  <si>
    <t>CESAR MANUEL</t>
  </si>
  <si>
    <t>CAVC920504HSLRLS03</t>
  </si>
  <si>
    <t>CESARCAROVALENCIA@GMAIL.COM</t>
  </si>
  <si>
    <t>LORL9005141T1</t>
  </si>
  <si>
    <t>LIZETTE</t>
  </si>
  <si>
    <t>LORL900514MBCPBZ00</t>
  </si>
  <si>
    <t>lizette_robles@hotmail.com</t>
  </si>
  <si>
    <t>RAAF9010143V9</t>
  </si>
  <si>
    <t>ARZATE</t>
  </si>
  <si>
    <t>FORTUNATO</t>
  </si>
  <si>
    <t>RAAF901014HMNMRR03</t>
  </si>
  <si>
    <t>fortunatoramirez@gmail.com</t>
  </si>
  <si>
    <t>DIHI930917EB4</t>
  </si>
  <si>
    <t>IRVING</t>
  </si>
  <si>
    <t>DIHI930917HVZZRR09</t>
  </si>
  <si>
    <t>iscirving@gmail.com</t>
  </si>
  <si>
    <t>GOHA720219KZ8</t>
  </si>
  <si>
    <t>GODINEZ</t>
  </si>
  <si>
    <t>ALVARO</t>
  </si>
  <si>
    <t>GOHA720219HGTDRL00</t>
  </si>
  <si>
    <t>gdzhdzalvaro@hotmail.com</t>
  </si>
  <si>
    <t>RILY910205LJ3</t>
  </si>
  <si>
    <t>YAZMIN YORELY</t>
  </si>
  <si>
    <t>RILY910205MSLVGZ06</t>
  </si>
  <si>
    <t>yazrl@hotmail.com</t>
  </si>
  <si>
    <t>ZAWA7004098I9</t>
  </si>
  <si>
    <t>WILLIS</t>
  </si>
  <si>
    <t>ZAWA700409HSRZLL07</t>
  </si>
  <si>
    <t>willisalfonso@prodigy.net.mx</t>
  </si>
  <si>
    <t>AEPD7803285G9</t>
  </si>
  <si>
    <t>ARELLANO</t>
  </si>
  <si>
    <t>DOROTEO</t>
  </si>
  <si>
    <t>AEPD780328HGRRLR00</t>
  </si>
  <si>
    <t>doroarango78@yahoo.com.mx</t>
  </si>
  <si>
    <t>AAEC890225LVA</t>
  </si>
  <si>
    <t>CESAR ROLANDO</t>
  </si>
  <si>
    <t>AAEC890225HHGPSS06</t>
  </si>
  <si>
    <t>crae89@gmail.com</t>
  </si>
  <si>
    <t>SALL901120IC2</t>
  </si>
  <si>
    <t>SALL901120HSLNRS09</t>
  </si>
  <si>
    <t>iq.luis.loreto@gmail.com</t>
  </si>
  <si>
    <t>EITJ760820967</t>
  </si>
  <si>
    <t>TARIN</t>
  </si>
  <si>
    <t>JESUS JOSE</t>
  </si>
  <si>
    <t>EITJ760820HCHSRS07</t>
  </si>
  <si>
    <t>jjetmx@gmail.com</t>
  </si>
  <si>
    <t>GOLP670424HC9</t>
  </si>
  <si>
    <t>LAGUNES</t>
  </si>
  <si>
    <t>PEDRO</t>
  </si>
  <si>
    <t>GOLP670424HVZMGD07</t>
  </si>
  <si>
    <t>pedrogomez2404@hotmail.com</t>
  </si>
  <si>
    <t>FECC8807186V1</t>
  </si>
  <si>
    <t>CLAUDIA ELIBETH</t>
  </si>
  <si>
    <t>FECC880718MSLLHL04</t>
  </si>
  <si>
    <t>elibethfelix@hotmail.com</t>
  </si>
  <si>
    <t>RICA660718J57</t>
  </si>
  <si>
    <t>ANGELICA</t>
  </si>
  <si>
    <t>RICA660718MSRVSN05</t>
  </si>
  <si>
    <t>uno3arc@gmail.com</t>
  </si>
  <si>
    <t>RAZS880612AQ2</t>
  </si>
  <si>
    <t>ZATARAIN</t>
  </si>
  <si>
    <t>SANDY DENISSE</t>
  </si>
  <si>
    <t>RAZS880612MSLMTN01</t>
  </si>
  <si>
    <t>sandyzatarain@gmail.com</t>
  </si>
  <si>
    <t>POCA770928RC6</t>
  </si>
  <si>
    <t>POLITRON</t>
  </si>
  <si>
    <t>JOSE ALEJANDRO</t>
  </si>
  <si>
    <t>POCA770928HBCLNN00</t>
  </si>
  <si>
    <t>alex00@hotmail.com</t>
  </si>
  <si>
    <t>CAFB921124U28</t>
  </si>
  <si>
    <t>FLETES</t>
  </si>
  <si>
    <t>BIANCA GISELLE</t>
  </si>
  <si>
    <t>CAFB921124MBCHLN05</t>
  </si>
  <si>
    <t>iscbianca.916@gmail.com</t>
  </si>
  <si>
    <t>MARI920102743</t>
  </si>
  <si>
    <t>IVAN ARTURO</t>
  </si>
  <si>
    <t>MARI920102HCLRMV05</t>
  </si>
  <si>
    <t>ivanramz2@hotmail.com</t>
  </si>
  <si>
    <t>GACM9201037QA</t>
  </si>
  <si>
    <t>GACM920103HBCRNG05</t>
  </si>
  <si>
    <t>garciacano0301@gmail.com</t>
  </si>
  <si>
    <t>LIPM800322AA2</t>
  </si>
  <si>
    <t>LIZARRAGA</t>
  </si>
  <si>
    <t>MARTIN</t>
  </si>
  <si>
    <t>LIPM800322HBCZNR06</t>
  </si>
  <si>
    <t>martin.lizarraga@cfe.gob.mx</t>
  </si>
  <si>
    <t>HIGH670805HL2</t>
  </si>
  <si>
    <t>HINOJOSA</t>
  </si>
  <si>
    <t>HIGH670805HNTNLC07</t>
  </si>
  <si>
    <t>eurostar2010@hotmail.com</t>
  </si>
  <si>
    <t>CARC9009116M3</t>
  </si>
  <si>
    <t>RIQUELME</t>
  </si>
  <si>
    <t>CHRISTIAN LEONARDO</t>
  </si>
  <si>
    <t>CARC900911HBCSQH03</t>
  </si>
  <si>
    <t>christian.castro@tectijuana.edu.mx</t>
  </si>
  <si>
    <t>HELF8805167L6</t>
  </si>
  <si>
    <t>HELF880516MSRRLB06</t>
  </si>
  <si>
    <t>fabiola.hernandez@tectijuana.edu.mx</t>
  </si>
  <si>
    <t>ZLEM7909309C4</t>
  </si>
  <si>
    <t>Z.FLORES</t>
  </si>
  <si>
    <t>EMIGDIO</t>
  </si>
  <si>
    <t>ZXLE790930HNEXPM03</t>
  </si>
  <si>
    <t>emigdioz@gmail.com</t>
  </si>
  <si>
    <t>PEML700517LR7</t>
  </si>
  <si>
    <t>MATA</t>
  </si>
  <si>
    <t>LUIS ALFREDO</t>
  </si>
  <si>
    <t>PEML700517HBCRTS09</t>
  </si>
  <si>
    <t>luisalfredoperezmata@gmail.com</t>
  </si>
  <si>
    <t>AURN870314NU4</t>
  </si>
  <si>
    <t>RECENDIZ</t>
  </si>
  <si>
    <t>NAIN</t>
  </si>
  <si>
    <t>AURN870314HSPGCN06</t>
  </si>
  <si>
    <t>nain.87@hotmail.com</t>
  </si>
  <si>
    <t>GORL8104126T6</t>
  </si>
  <si>
    <t>LIZBETH</t>
  </si>
  <si>
    <t>GORL810412MDGNMZ03</t>
  </si>
  <si>
    <t>lizbeth.designer@gmail.com</t>
  </si>
  <si>
    <t>LOOF831209T39</t>
  </si>
  <si>
    <t>FILEMON</t>
  </si>
  <si>
    <t>LOOF831209HGRRL05</t>
  </si>
  <si>
    <t>loof_02@hotmail.com</t>
  </si>
  <si>
    <t>VEVB820601NE5</t>
  </si>
  <si>
    <t>VEJAR</t>
  </si>
  <si>
    <t>BRENDA JUDITH</t>
  </si>
  <si>
    <t>VEVB820601MSRLJR04</t>
  </si>
  <si>
    <t>brendagem@hotmail.com</t>
  </si>
  <si>
    <t>COME910823LE1</t>
  </si>
  <si>
    <t>CORREA</t>
  </si>
  <si>
    <t>MENDOZA</t>
  </si>
  <si>
    <t>COME910823HBCRNR02</t>
  </si>
  <si>
    <t>MAGR7106293E4</t>
  </si>
  <si>
    <t>MAGR710629HBCRTD14</t>
  </si>
  <si>
    <t>rodolfo.martinez@tectijuana.edu.mx</t>
  </si>
  <si>
    <t>SAVD8507023I2</t>
  </si>
  <si>
    <t>VIZCARRA</t>
  </si>
  <si>
    <t>DANIELA ADRIANA</t>
  </si>
  <si>
    <t>SAVD850702MBCNZN06</t>
  </si>
  <si>
    <t>danielasanchez.itt@hotmail.com</t>
  </si>
  <si>
    <t>HETS6802221V1</t>
  </si>
  <si>
    <t>TOLEDO</t>
  </si>
  <si>
    <t>SUSANA</t>
  </si>
  <si>
    <t>HETS680222MMNRLS04</t>
  </si>
  <si>
    <t>hersusy22@hotmail.com</t>
  </si>
  <si>
    <t>CAGR771226BR8</t>
  </si>
  <si>
    <t>RAMON ANTONIO</t>
  </si>
  <si>
    <t>CAGR771226HSRSRM01</t>
  </si>
  <si>
    <t>ramon.castro@tectijuana.edu.mx</t>
  </si>
  <si>
    <t>LOAN800822412</t>
  </si>
  <si>
    <t>NEREYDA</t>
  </si>
  <si>
    <t>LOAN800822MBCPLR01</t>
  </si>
  <si>
    <t>nere_larq@hotmail.com</t>
  </si>
  <si>
    <t>PEMJ560223177</t>
  </si>
  <si>
    <t>JUAN RAMON</t>
  </si>
  <si>
    <t>PEMJ560223HVZRRN03</t>
  </si>
  <si>
    <t>ingrpm@gmail.com</t>
  </si>
  <si>
    <t>PAOC850909931</t>
  </si>
  <si>
    <t>CINTHIA NAYELI</t>
  </si>
  <si>
    <t>PAOC850909MSLDSN00</t>
  </si>
  <si>
    <t>osunan86@gmail.com</t>
  </si>
  <si>
    <t>EIIJ910625AQ9</t>
  </si>
  <si>
    <t>INZUNZA</t>
  </si>
  <si>
    <t>JESUS ARNOLDO</t>
  </si>
  <si>
    <t>EIIJ910625HSLSNS00</t>
  </si>
  <si>
    <t>tory100@hotmail.com</t>
  </si>
  <si>
    <t>VIPC910204J41</t>
  </si>
  <si>
    <t>PUENTE</t>
  </si>
  <si>
    <t>VIPC910204MBCLNR09</t>
  </si>
  <si>
    <t>arq.carolina.vp@hotmail.com</t>
  </si>
  <si>
    <t>LUCP820303MM0</t>
  </si>
  <si>
    <t>CORONA</t>
  </si>
  <si>
    <t>PERLA DANIELA</t>
  </si>
  <si>
    <t>LUCP820303MBCNRR09</t>
  </si>
  <si>
    <t>dani_groovy@hotmail.com</t>
  </si>
  <si>
    <t>GOBS840115JK4</t>
  </si>
  <si>
    <t>BARUCH</t>
  </si>
  <si>
    <t>SAGRARIO</t>
  </si>
  <si>
    <t>GOBS840115MVZNRG05</t>
  </si>
  <si>
    <t>sgonzalezbaruch@gmail.com</t>
  </si>
  <si>
    <t>JICS890508UG5</t>
  </si>
  <si>
    <t>SAMANTHA PAULINA</t>
  </si>
  <si>
    <t>JICS890508MCMMLM07</t>
  </si>
  <si>
    <t>samantha.jimenez@uabc.edu.mx</t>
  </si>
  <si>
    <t>CAMB670321612</t>
  </si>
  <si>
    <t>CHAGOYA</t>
  </si>
  <si>
    <t>MORTERA</t>
  </si>
  <si>
    <t>BENITO ANDRES</t>
  </si>
  <si>
    <t>CAMB670321HVZHRN08</t>
  </si>
  <si>
    <t>bachm21@gmail.com</t>
  </si>
  <si>
    <t>PITR750619GH4</t>
  </si>
  <si>
    <t>PIZAÑA</t>
  </si>
  <si>
    <t>ROSA CONCEPCION</t>
  </si>
  <si>
    <t>PITR750619MBCZRS02</t>
  </si>
  <si>
    <t>rosapizana7@gmail.com</t>
  </si>
  <si>
    <t>LEUE780306LI9</t>
  </si>
  <si>
    <t>URETA</t>
  </si>
  <si>
    <t>ERICKA PATRICIA</t>
  </si>
  <si>
    <t>LEUE780306MSLLRR03</t>
  </si>
  <si>
    <t>MACJ710518GX8</t>
  </si>
  <si>
    <t>CARDIEL</t>
  </si>
  <si>
    <t>JOEL</t>
  </si>
  <si>
    <t>MACJ710518HZSRRL02</t>
  </si>
  <si>
    <t>sixsigmacap@mail.com</t>
  </si>
  <si>
    <t>CEVC800408Q15</t>
  </si>
  <si>
    <t>VIVALDO</t>
  </si>
  <si>
    <t>CRISTINA</t>
  </si>
  <si>
    <t>CEVC800408MQTRVR09</t>
  </si>
  <si>
    <t>cervantescristina@gmail.com</t>
  </si>
  <si>
    <t>LORJ820922D49</t>
  </si>
  <si>
    <t>LORJ820922HSRPNR06</t>
  </si>
  <si>
    <t>jorge.lopez@tectijuana.edu.mx</t>
  </si>
  <si>
    <t>COAP800514LL2</t>
  </si>
  <si>
    <t>CORTES</t>
  </si>
  <si>
    <t>PROMETEO</t>
  </si>
  <si>
    <t>COAP800514HOCRNR07</t>
  </si>
  <si>
    <t>prometeo.cortes@gmail.com</t>
  </si>
  <si>
    <t>BUDI911002780</t>
  </si>
  <si>
    <t>DIEGO SPENCER</t>
  </si>
  <si>
    <t>BUXD911002HNESXG07</t>
  </si>
  <si>
    <t>diegobustos61@gmail.com</t>
  </si>
  <si>
    <t>AEBG8401256I8</t>
  </si>
  <si>
    <t>BAÑUELOS</t>
  </si>
  <si>
    <t>AEBG840125HZSRXD09</t>
  </si>
  <si>
    <t>jgab@live.com.mx</t>
  </si>
  <si>
    <t>BAÐUELOS</t>
  </si>
  <si>
    <t>COAO830815B48</t>
  </si>
  <si>
    <t>COLIN</t>
  </si>
  <si>
    <t>ALFARO</t>
  </si>
  <si>
    <t>OSCAR ANGEL</t>
  </si>
  <si>
    <t>COAO830815HDFLLS07</t>
  </si>
  <si>
    <t>ingoscarcolin@outlook.com</t>
  </si>
  <si>
    <t>RORI800917T31</t>
  </si>
  <si>
    <t>ISELA</t>
  </si>
  <si>
    <t>RORI800917MBCDVS04</t>
  </si>
  <si>
    <t>isela-rivera@hotmail.com</t>
  </si>
  <si>
    <t>FATC781205FN1</t>
  </si>
  <si>
    <t>CONSUELO FABIOLA</t>
  </si>
  <si>
    <t>FATC781205MCLRRN02</t>
  </si>
  <si>
    <t>Fabiola.frausto@gmail.com</t>
  </si>
  <si>
    <t>AABA9203194I7</t>
  </si>
  <si>
    <t>AABA920319HBCLRN07</t>
  </si>
  <si>
    <t>tony47al@gmail.com</t>
  </si>
  <si>
    <t>GUCA911007B88</t>
  </si>
  <si>
    <t>ARELY</t>
  </si>
  <si>
    <t>GUCA911007MDGZSR06</t>
  </si>
  <si>
    <t>aguzmanc.91@gmail.com</t>
  </si>
  <si>
    <t>MOLE5603102Z4</t>
  </si>
  <si>
    <t>MARIA ESTELA</t>
  </si>
  <si>
    <t>MOLE560310MVZRRS07</t>
  </si>
  <si>
    <t>estelamoran@uabc.edu.mx</t>
  </si>
  <si>
    <t>MUPD881220RVA</t>
  </si>
  <si>
    <t>MUNGUIA</t>
  </si>
  <si>
    <t>DIANA LIZETH</t>
  </si>
  <si>
    <t>MUPD881220MBCNRN05</t>
  </si>
  <si>
    <t>GAOK920421H28</t>
  </si>
  <si>
    <t>KATIA INDIRA</t>
  </si>
  <si>
    <t>GAOK920421MTCRRT07</t>
  </si>
  <si>
    <t>ing.kathgarcia@hotmail.com</t>
  </si>
  <si>
    <t>FERN880123TC9</t>
  </si>
  <si>
    <t>NEICKER JESUS</t>
  </si>
  <si>
    <t>FERN880123HSLLJC03</t>
  </si>
  <si>
    <t>neicker.felix@gmail.com</t>
  </si>
  <si>
    <t>CAFM740310RQ7</t>
  </si>
  <si>
    <t>CAMUÑAS</t>
  </si>
  <si>
    <t>FAUSTO</t>
  </si>
  <si>
    <t>CAFM740310HBCMSR06</t>
  </si>
  <si>
    <t>martin.camunas@tectijuana.edu.mx</t>
  </si>
  <si>
    <t>OOPJ910624C42</t>
  </si>
  <si>
    <t>OSORIO</t>
  </si>
  <si>
    <t>JORGE ELI</t>
  </si>
  <si>
    <t>OOPJ910624HSLSRR07</t>
  </si>
  <si>
    <t>osoriojeli@gmail.com</t>
  </si>
  <si>
    <t>ROGP800407AB0</t>
  </si>
  <si>
    <t>PAOLO SERGIO</t>
  </si>
  <si>
    <t>ROGP800407HTCBNL08</t>
  </si>
  <si>
    <t>paolo@tectijuana.edu.mx</t>
  </si>
  <si>
    <t>MIPC6704044N6</t>
  </si>
  <si>
    <t>PASCUAL</t>
  </si>
  <si>
    <t>MIPC670404MDFRSR00</t>
  </si>
  <si>
    <t>cpasucualm@hotmail.com</t>
  </si>
  <si>
    <t>GOBL660818SGA</t>
  </si>
  <si>
    <t>LAURA ELENA</t>
  </si>
  <si>
    <t>GOBL660818MBCMRR03</t>
  </si>
  <si>
    <t>legb96@hotmail.com</t>
  </si>
  <si>
    <t>GASJ870906H22</t>
  </si>
  <si>
    <t>SALDAÑA</t>
  </si>
  <si>
    <t>GASJ870906HBCRLS01</t>
  </si>
  <si>
    <t>chino-0987@hotmail.com</t>
  </si>
  <si>
    <t>HEQL8602205YA</t>
  </si>
  <si>
    <t>QUINTANILLA</t>
  </si>
  <si>
    <t>LAURA GINEBRA</t>
  </si>
  <si>
    <t>HEQL860220MBCRNR06</t>
  </si>
  <si>
    <t>lauraginebr@gmail.com</t>
  </si>
  <si>
    <t>CURJ730417DL3</t>
  </si>
  <si>
    <t>CRUZ</t>
  </si>
  <si>
    <t>CURJ730417HBCRYL02</t>
  </si>
  <si>
    <t>juliocruzreyes@outlook.com</t>
  </si>
  <si>
    <t>AASA760129AA9</t>
  </si>
  <si>
    <t>SANTILLAN</t>
  </si>
  <si>
    <t>ABELARDO</t>
  </si>
  <si>
    <t>AASA760129HBCLNB03</t>
  </si>
  <si>
    <t>alcarazabelardo@gmail.com</t>
  </si>
  <si>
    <t>HEVD920916FP7</t>
  </si>
  <si>
    <t>HEVD920916HHGRLV03</t>
  </si>
  <si>
    <t>hernandezvelazquez.david.5@gmail.com</t>
  </si>
  <si>
    <t>PAHA891215VA4</t>
  </si>
  <si>
    <t>PAVON</t>
  </si>
  <si>
    <t>ARTURO IVAN</t>
  </si>
  <si>
    <t>PAHA891215HHGVRR05</t>
  </si>
  <si>
    <t>ivan.pavon@outlook.com</t>
  </si>
  <si>
    <t>BESE8008025N9</t>
  </si>
  <si>
    <t>SALOMON</t>
  </si>
  <si>
    <t>BESE800802MSLLLR04</t>
  </si>
  <si>
    <t>ebeltransalomon@gmail.com</t>
  </si>
  <si>
    <t>VEHA620211AA0</t>
  </si>
  <si>
    <t>VERDUGO</t>
  </si>
  <si>
    <t>ALFONSO REYNALDO</t>
  </si>
  <si>
    <t>VEHA620211HBCRRL03</t>
  </si>
  <si>
    <t>alfonso.verdugo@hotmail.com</t>
  </si>
  <si>
    <t>SEVI841022330</t>
  </si>
  <si>
    <t>SEGOVIA</t>
  </si>
  <si>
    <t>ISMAEL</t>
  </si>
  <si>
    <t>SEVI841022HBCGRS00</t>
  </si>
  <si>
    <t>isegoviavera@gmail.com</t>
  </si>
  <si>
    <t>HEMJ8303305X1</t>
  </si>
  <si>
    <t>JUAN MANUEL</t>
  </si>
  <si>
    <t>HENJ830330HVZRRN08</t>
  </si>
  <si>
    <t>juan.hernandezm@outlook.com</t>
  </si>
  <si>
    <t>MOTJ871220UM8</t>
  </si>
  <si>
    <t>MONICA</t>
  </si>
  <si>
    <t>TEMIXQUEÑO</t>
  </si>
  <si>
    <t>MOTJ871220HGRNML05</t>
  </si>
  <si>
    <t>leon.m1220@gmail.com</t>
  </si>
  <si>
    <t>TEMIXQUEÐO</t>
  </si>
  <si>
    <t>CEMJ831102QI0</t>
  </si>
  <si>
    <t>CHEU</t>
  </si>
  <si>
    <t>MONDRAGON</t>
  </si>
  <si>
    <t>JONATHAN LI</t>
  </si>
  <si>
    <t>CEMJ831102HDFHNN04</t>
  </si>
  <si>
    <t>jonathan.cheu@tectijuana.edu.mx</t>
  </si>
  <si>
    <t>GAGD850216625</t>
  </si>
  <si>
    <t>DIANA ELIZABETH</t>
  </si>
  <si>
    <t>GAGD850216MBCRRN02</t>
  </si>
  <si>
    <t>lic.dianagarcia@gmail.com</t>
  </si>
  <si>
    <t>FURM910112TK9</t>
  </si>
  <si>
    <t>FUENTES</t>
  </si>
  <si>
    <t>RODARTE</t>
  </si>
  <si>
    <t>MARCOS</t>
  </si>
  <si>
    <t>FIRM910112HSLNDR01</t>
  </si>
  <si>
    <t>isc.marcos.fuentes.rodarte@gmail.com</t>
  </si>
  <si>
    <t>HELC9302191V3</t>
  </si>
  <si>
    <t>LIRA</t>
  </si>
  <si>
    <t>HELC9320219HGTRRH1</t>
  </si>
  <si>
    <t>christian.hernandez@tectijuana.edu.mx</t>
  </si>
  <si>
    <t>BEIF791020L05</t>
  </si>
  <si>
    <t>IGNACIO</t>
  </si>
  <si>
    <t>BEIF791020HDFNGL05</t>
  </si>
  <si>
    <t>fbenitezig79@gmail.com</t>
  </si>
  <si>
    <t>COPP9104013P8</t>
  </si>
  <si>
    <t>CORONEL</t>
  </si>
  <si>
    <t>PRADO</t>
  </si>
  <si>
    <t>PABLO ADAMIR</t>
  </si>
  <si>
    <t>COPP910401HBCRRB01</t>
  </si>
  <si>
    <t>pablo.coronel@tectijuana.edu.mx</t>
  </si>
  <si>
    <t>GASC891208G88</t>
  </si>
  <si>
    <t>SAMANIEGO</t>
  </si>
  <si>
    <t>GASC891208HDGRMR08</t>
  </si>
  <si>
    <t>carlosgsamaniego@gmail.com</t>
  </si>
  <si>
    <t>GAVW760117DP3</t>
  </si>
  <si>
    <t>GAYOSSO</t>
  </si>
  <si>
    <t>WENDY</t>
  </si>
  <si>
    <t>GAVW760117MDFYGN00</t>
  </si>
  <si>
    <t>wendygayosso@hotmail.com</t>
  </si>
  <si>
    <t>MAMF6609055G9</t>
  </si>
  <si>
    <t>MAMF660905HCBBLR05</t>
  </si>
  <si>
    <t>macias_mario@hotmail.com</t>
  </si>
  <si>
    <t>ROFO800819739</t>
  </si>
  <si>
    <t>OCTAVIO</t>
  </si>
  <si>
    <t>ROFO800819HGTMLC07</t>
  </si>
  <si>
    <t>octavio.romero@tectijuana.edu.mx</t>
  </si>
  <si>
    <t>LAMR920101CC7</t>
  </si>
  <si>
    <t>LAZOS</t>
  </si>
  <si>
    <t>MURGA</t>
  </si>
  <si>
    <t>RODNEY SAHIL</t>
  </si>
  <si>
    <t>LAMR920101HGRZRD01</t>
  </si>
  <si>
    <t>rlazo@uabc.edu.mx</t>
  </si>
  <si>
    <t>EIGF7407176A3</t>
  </si>
  <si>
    <t>ESPINA</t>
  </si>
  <si>
    <t>FRANCISCO DAVID</t>
  </si>
  <si>
    <t>EIGF740717HCSSDR06</t>
  </si>
  <si>
    <t>davidespinajr@hotmail.com</t>
  </si>
  <si>
    <t>VEML860901NU8</t>
  </si>
  <si>
    <t>VENEGAS</t>
  </si>
  <si>
    <t>MENDIOLA</t>
  </si>
  <si>
    <t>VEML860901HCHNNS05</t>
  </si>
  <si>
    <t>joseluisvenegas164gmail.com</t>
  </si>
  <si>
    <t>MABJ801112K48</t>
  </si>
  <si>
    <t>MANJARREZ</t>
  </si>
  <si>
    <t>BANDA</t>
  </si>
  <si>
    <t>JESUS NOEL</t>
  </si>
  <si>
    <t>MABJ801112HCHNNS04</t>
  </si>
  <si>
    <t>jesusmanjarrez9@gmail.com</t>
  </si>
  <si>
    <t>AOMH740228LIA</t>
  </si>
  <si>
    <t>AOMH740228HBCCRG09</t>
  </si>
  <si>
    <t>hacosta@haconsultores.mx</t>
  </si>
  <si>
    <t>02</t>
  </si>
  <si>
    <t>HELA8303044H6</t>
  </si>
  <si>
    <t>HELA830304HDFRPD00</t>
  </si>
  <si>
    <t>adrihan1@gmail.com</t>
  </si>
  <si>
    <t>HEVJ870108QZ4</t>
  </si>
  <si>
    <t>JESUS ARMANDO</t>
  </si>
  <si>
    <t>HEVJ870108HSLRLS07</t>
  </si>
  <si>
    <t>armando80187@gmail.com</t>
  </si>
  <si>
    <t>LOLV890418HF9</t>
  </si>
  <si>
    <t>LOLV89080418HBCPP1</t>
  </si>
  <si>
    <t>lpz.lpz.victor@gmail.com</t>
  </si>
  <si>
    <t>MUDL850621V4A</t>
  </si>
  <si>
    <t>MUDL850621HBCXLS06</t>
  </si>
  <si>
    <t>lmunoz@tectijuana.edu.mx</t>
  </si>
  <si>
    <t>EESL6803182R8</t>
  </si>
  <si>
    <t>ESMERIO</t>
  </si>
  <si>
    <t>SANDOVAL</t>
  </si>
  <si>
    <t>EESL680318HSRSNS07</t>
  </si>
  <si>
    <t>cnc_merios@hotmail.com</t>
  </si>
  <si>
    <t>MOGG931206U70</t>
  </si>
  <si>
    <t>GRIJALVA</t>
  </si>
  <si>
    <t>GRECIA ISIS</t>
  </si>
  <si>
    <t>MOGG931206MBCRRR09</t>
  </si>
  <si>
    <t>greciamoreno1206@gmail.com</t>
  </si>
  <si>
    <t>MECL8805246H5</t>
  </si>
  <si>
    <t>MEDRANO</t>
  </si>
  <si>
    <t>LAYLA JANNETTE</t>
  </si>
  <si>
    <t>MECL880524MBCDSY01</t>
  </si>
  <si>
    <t>layla.medrano@tectijuana.edu.mx</t>
  </si>
  <si>
    <t>EIAJ741106PJ0</t>
  </si>
  <si>
    <t>JAIME LEONARDO</t>
  </si>
  <si>
    <t>EIAJ7411106HSLNLM0</t>
  </si>
  <si>
    <t>leonardoenriquez@gmail.com</t>
  </si>
  <si>
    <t>MACJ800815KZ7</t>
  </si>
  <si>
    <t>MACJ800815HSLRZS06</t>
  </si>
  <si>
    <t>mcazarez@gmail.com</t>
  </si>
  <si>
    <t>DIGM710108HP8</t>
  </si>
  <si>
    <t>DIGM710108HDFZNG03</t>
  </si>
  <si>
    <t>sistemasbaja@gmail.com</t>
  </si>
  <si>
    <t>FEPI821219878</t>
  </si>
  <si>
    <t>IVETH MARGARITA</t>
  </si>
  <si>
    <t>FEPI821219MBCLRV13</t>
  </si>
  <si>
    <t>ifletesperez@gmail.com</t>
  </si>
  <si>
    <t>DICC910502LT4</t>
  </si>
  <si>
    <t>DICC910502HBCZRS08</t>
  </si>
  <si>
    <t>cesar.diaz.cruz91@gmail.com</t>
  </si>
  <si>
    <t>GAOK850817V32</t>
  </si>
  <si>
    <t>KARINA IVETTE</t>
  </si>
  <si>
    <t>GAOK850817MTCRRR00</t>
  </si>
  <si>
    <t>kigos2@hotmail.com</t>
  </si>
  <si>
    <t>ROLA8504082X6</t>
  </si>
  <si>
    <t>ALBERTO HIRAM</t>
  </si>
  <si>
    <t>ROLA850408HBCDPL05</t>
  </si>
  <si>
    <t>hiram2453@gmail.com</t>
  </si>
  <si>
    <t>AAHN8711145S0</t>
  </si>
  <si>
    <t>HARO</t>
  </si>
  <si>
    <t>NADIA GEORGINA</t>
  </si>
  <si>
    <t>AAHN871114MJCRD04</t>
  </si>
  <si>
    <t>nadiamexicana@msn.com</t>
  </si>
  <si>
    <t>CAVT840707B5A</t>
  </si>
  <si>
    <t>VILLA</t>
  </si>
  <si>
    <t>TRINIDAD</t>
  </si>
  <si>
    <t>CAVT840707MBCSLR00</t>
  </si>
  <si>
    <t>trinidadcas@hotmail.com</t>
  </si>
  <si>
    <t>BUMS8602238B7</t>
  </si>
  <si>
    <t>BUENO</t>
  </si>
  <si>
    <t>SERGIO ARMANDO</t>
  </si>
  <si>
    <t>BUMS860223HBCNRR03</t>
  </si>
  <si>
    <t>sergio.bueno@tectijuana.edu.mx</t>
  </si>
  <si>
    <t>SOCE880110BA6</t>
  </si>
  <si>
    <t>CEBRERO</t>
  </si>
  <si>
    <t>SOCE880110HGRLBR05</t>
  </si>
  <si>
    <t>soliscebreroerick@gmail.com</t>
  </si>
  <si>
    <t>CEML591227DM1</t>
  </si>
  <si>
    <t>CEML591227HDFRRS09</t>
  </si>
  <si>
    <t>jose.cervantes77@uabc.edu.mx</t>
  </si>
  <si>
    <t>SECS840829L12</t>
  </si>
  <si>
    <t>STEPHENS</t>
  </si>
  <si>
    <t>CAMACHO</t>
  </si>
  <si>
    <t>SANTIAGO EDUARDO</t>
  </si>
  <si>
    <t>SECS840829HSLTMN08</t>
  </si>
  <si>
    <t>sestephens29@gmail.com</t>
  </si>
  <si>
    <t>VASR950508NQ5</t>
  </si>
  <si>
    <t>RAUL</t>
  </si>
  <si>
    <t>VASR950508HMCZRL01</t>
  </si>
  <si>
    <t>raul_080593@hotmail.com</t>
  </si>
  <si>
    <t>MOGJ791205QR2</t>
  </si>
  <si>
    <t>JACOBO</t>
  </si>
  <si>
    <t>MOGJ791205HPLRNC02</t>
  </si>
  <si>
    <t>jacobomg1979@gmail.com</t>
  </si>
  <si>
    <t>VARB811204ND2</t>
  </si>
  <si>
    <t>BRICEIDA JOSEFINA</t>
  </si>
  <si>
    <t>VARB811204MSLLBR08</t>
  </si>
  <si>
    <t>briceidavlnza@gmail.com</t>
  </si>
  <si>
    <t>ROOC630913C34</t>
  </si>
  <si>
    <t>CECILIA DE JESUS</t>
  </si>
  <si>
    <t>ROOC630913MDGDRC06</t>
  </si>
  <si>
    <t>cro_da30@yahoo.com.mx</t>
  </si>
  <si>
    <t>ROMF541030J33</t>
  </si>
  <si>
    <t>FRANCISCO JAVIER DEL SAGRADO CORAZON</t>
  </si>
  <si>
    <t>ROMF541030HDFDRR02</t>
  </si>
  <si>
    <t>fj54rod_tj@yahoo.es</t>
  </si>
  <si>
    <t>VIAA940124TW1</t>
  </si>
  <si>
    <t>ANGEL FERNANDO</t>
  </si>
  <si>
    <t>VIAA940124HBCDLN00</t>
  </si>
  <si>
    <t>angelvidal427@gmail.com</t>
  </si>
  <si>
    <t>SIRA750729IZ2</t>
  </si>
  <si>
    <t>SIRA750729HOCLMD08</t>
  </si>
  <si>
    <t>adriandoct@gmail.com</t>
  </si>
  <si>
    <t>GABJ931025TL0</t>
  </si>
  <si>
    <t>JESICA</t>
  </si>
  <si>
    <t>GABJ931025MBCRCS09</t>
  </si>
  <si>
    <t>jgarciabocanegra@gmail.com</t>
  </si>
  <si>
    <t>AASZ930403695</t>
  </si>
  <si>
    <t>ANAYA</t>
  </si>
  <si>
    <t>ZYANYA</t>
  </si>
  <si>
    <t>AASZ930403MBCNTY05</t>
  </si>
  <si>
    <t>zyanyaas-13@hotmail.com</t>
  </si>
  <si>
    <t>LURJ881224M58</t>
  </si>
  <si>
    <t>JESUS FERNANDO</t>
  </si>
  <si>
    <t>LURJ881224HBCGNS02</t>
  </si>
  <si>
    <t>fdolugo@gmail.com</t>
  </si>
  <si>
    <t>TUVC8408235C5</t>
  </si>
  <si>
    <t>CLAUDIA LIZBETH</t>
  </si>
  <si>
    <t>TUVC840823MSRRLL08</t>
  </si>
  <si>
    <t>lizz8408@gmail.com</t>
  </si>
  <si>
    <t>BUCJ890720J85</t>
  </si>
  <si>
    <t>BUGARIN</t>
  </si>
  <si>
    <t>JUAN GILBERTO</t>
  </si>
  <si>
    <t>BUCJ890720HBCGSN02</t>
  </si>
  <si>
    <t>juan.bugarin@gmail.com</t>
  </si>
  <si>
    <t>MUCM911022FY4</t>
  </si>
  <si>
    <t>MUCM911022HVZXNN09</t>
  </si>
  <si>
    <t>mane9986@gmail.com</t>
  </si>
  <si>
    <t>AABL7003147C9</t>
  </si>
  <si>
    <t>ALMANZA</t>
  </si>
  <si>
    <t>BRACAMONTES</t>
  </si>
  <si>
    <t>AABL700314HSLLRS03</t>
  </si>
  <si>
    <t>almanzojose81@hotmail.com</t>
  </si>
  <si>
    <t>AUCG921204AR0</t>
  </si>
  <si>
    <t>AUCG921204HBCGSR04</t>
  </si>
  <si>
    <t>gera4815@gmail.com</t>
  </si>
  <si>
    <t>CARL921006TX9</t>
  </si>
  <si>
    <t>CARRE</t>
  </si>
  <si>
    <t>LUCELDI</t>
  </si>
  <si>
    <t>CARL921006MBCRNC00</t>
  </si>
  <si>
    <t>luucarre@gmail.com</t>
  </si>
  <si>
    <t>CAGH870201UZ4</t>
  </si>
  <si>
    <t>CASTORENA</t>
  </si>
  <si>
    <t>HECTOR DANIEL</t>
  </si>
  <si>
    <t>CAGH870201HBCSTC03</t>
  </si>
  <si>
    <t>hector_castorena1@hotmail.com</t>
  </si>
  <si>
    <t>OUSJ9305249J9</t>
  </si>
  <si>
    <t>ORDUÑO</t>
  </si>
  <si>
    <t>JESUS ERVEY</t>
  </si>
  <si>
    <t>OUSJ930524HSLRTS06</t>
  </si>
  <si>
    <t>ervey.orduno@gmail.com</t>
  </si>
  <si>
    <t>BEBA650119KY0</t>
  </si>
  <si>
    <t>BLANCARTE</t>
  </si>
  <si>
    <t>ALBERTO</t>
  </si>
  <si>
    <t>BEBA650119HBCCLL05</t>
  </si>
  <si>
    <t>alberto.habitar@gmail.com</t>
  </si>
  <si>
    <t>OOPJ860811AV3</t>
  </si>
  <si>
    <t>JOEL ENRIQUE</t>
  </si>
  <si>
    <t>OOPJ860811HSLSRL02</t>
  </si>
  <si>
    <t>underjeo@gmail.com</t>
  </si>
  <si>
    <t>03</t>
  </si>
  <si>
    <t>HEPR8902088S7</t>
  </si>
  <si>
    <t>PULGARIN</t>
  </si>
  <si>
    <t>RUTH  CAROLINA</t>
  </si>
  <si>
    <t>HEPR890208MCMRLT01</t>
  </si>
  <si>
    <t>ruth.hernandez0208@gmail.com</t>
  </si>
  <si>
    <t>SABL88071334</t>
  </si>
  <si>
    <t>BAUTISTA</t>
  </si>
  <si>
    <t>SABL880713HVZNTS09</t>
  </si>
  <si>
    <t>lic.sanchez.bautista@gmail.com</t>
  </si>
  <si>
    <t>LIRL880524KH5</t>
  </si>
  <si>
    <t>LIERA</t>
  </si>
  <si>
    <t>ROCHIN</t>
  </si>
  <si>
    <t>LUIS ANTONIO</t>
  </si>
  <si>
    <t>LIRL880524HBCRCS06</t>
  </si>
  <si>
    <t>liera_luis@hotmail.com</t>
  </si>
  <si>
    <t>CAMG8308031N8</t>
  </si>
  <si>
    <t>CAMG830803HBCNRS07</t>
  </si>
  <si>
    <t>gucamv@hotmail.com</t>
  </si>
  <si>
    <t>DIGG931103D36</t>
  </si>
  <si>
    <t>DIMAS</t>
  </si>
  <si>
    <t>GUILLERMO ZURIEL</t>
  </si>
  <si>
    <t>DIGG931103HDFMRL07</t>
  </si>
  <si>
    <t>leiruz14@hotmail.com</t>
  </si>
  <si>
    <t>SAHE7602078N2</t>
  </si>
  <si>
    <t>SAUCEDA</t>
  </si>
  <si>
    <t>ELIA MARLENE</t>
  </si>
  <si>
    <t>SAHE760207MSLCRL05</t>
  </si>
  <si>
    <t>marlenesauceda16@hotmail.com</t>
  </si>
  <si>
    <t>MEPA790405U34</t>
  </si>
  <si>
    <t>ANGEL GABRIEL</t>
  </si>
  <si>
    <t>MEPA790405HBCDLN03</t>
  </si>
  <si>
    <t>angel.g.medina@hotmail.com</t>
  </si>
  <si>
    <t>HECJ691230PS5</t>
  </si>
  <si>
    <t>HECJ691230HDFRHS02</t>
  </si>
  <si>
    <t>jesushchavez@hotmail.com</t>
  </si>
  <si>
    <t>LOPE840630BP4</t>
  </si>
  <si>
    <t>POLLEDO</t>
  </si>
  <si>
    <t>LOPE840630HSLPLS05</t>
  </si>
  <si>
    <t>polledo84@gmail.com</t>
  </si>
  <si>
    <t>SACS850109V32</t>
  </si>
  <si>
    <t>SARMIENTO</t>
  </si>
  <si>
    <t>SAMMY KEREN</t>
  </si>
  <si>
    <t>SACS850109MVZRNM08</t>
  </si>
  <si>
    <t>sammy.sarmiento.ss@gmail.com</t>
  </si>
  <si>
    <t>REME8111308C8</t>
  </si>
  <si>
    <t>REGINO</t>
  </si>
  <si>
    <t>ERICA</t>
  </si>
  <si>
    <t>REME811130MOCGRR09</t>
  </si>
  <si>
    <t>TANG931110J67</t>
  </si>
  <si>
    <t>TRAPALA</t>
  </si>
  <si>
    <t>TANG931110MDFRVB06</t>
  </si>
  <si>
    <t>trapalagabriela@gmail.com</t>
  </si>
  <si>
    <t>AEAM820720MU6</t>
  </si>
  <si>
    <t>ACEVES</t>
  </si>
  <si>
    <t>MARTHA EMILIA</t>
  </si>
  <si>
    <t>AEAM820720MBCCRR06</t>
  </si>
  <si>
    <t>macevesarias11@gmail.com</t>
  </si>
  <si>
    <t>CURI931207BW9</t>
  </si>
  <si>
    <t>IVAN</t>
  </si>
  <si>
    <t>CURI931207HVZRYV05</t>
  </si>
  <si>
    <t>ivan.cruz19@tectijuana.edu.mx</t>
  </si>
  <si>
    <t>HEMC841112BP2</t>
  </si>
  <si>
    <t>CHRISTIAN</t>
  </si>
  <si>
    <t>HEMC8411125HBCRRH1</t>
  </si>
  <si>
    <t>christian.hdez@gmail.com</t>
  </si>
  <si>
    <t>JIGI8811118RA</t>
  </si>
  <si>
    <t>IRMA YOSSELINE</t>
  </si>
  <si>
    <t>JIGI881111MBCMRR07</t>
  </si>
  <si>
    <t>irmayosselinejimenezgarcia@gmail.com</t>
  </si>
  <si>
    <t>MEGB790731TQ9</t>
  </si>
  <si>
    <t>GALLEGOS</t>
  </si>
  <si>
    <t>BIANCA ESPERANZA</t>
  </si>
  <si>
    <t>MEGB790731MBCDLN01</t>
  </si>
  <si>
    <t>bianca.medrano@uabc.edu.mx</t>
  </si>
  <si>
    <t>GURL940820UP5</t>
  </si>
  <si>
    <t>GURL940820HBCLDS07</t>
  </si>
  <si>
    <t>luis.guillen@uabc.edu.mx</t>
  </si>
  <si>
    <t>PECP6707211Z5</t>
  </si>
  <si>
    <t>PECP670721MBCRNL01</t>
  </si>
  <si>
    <t>pplaneacion@yahoo.com.mx</t>
  </si>
  <si>
    <t>OEME790103G45</t>
  </si>
  <si>
    <t>ERENDIRA DE JESUS</t>
  </si>
  <si>
    <t>OEME790103MBCRJR02</t>
  </si>
  <si>
    <t>erena.mejia@gmail.com</t>
  </si>
  <si>
    <t>HEBG930807PT1</t>
  </si>
  <si>
    <t>BARREYRA</t>
  </si>
  <si>
    <t>HEBG930807HTCRRD05</t>
  </si>
  <si>
    <t>hdezbarreyra16@gmail.com</t>
  </si>
  <si>
    <t>CEGL9109023J5</t>
  </si>
  <si>
    <t>CEGOBIANO</t>
  </si>
  <si>
    <t>LAURA ANGELICA</t>
  </si>
  <si>
    <t>CEGL910902MBCGRR08</t>
  </si>
  <si>
    <t>cegobiano.laura@gmail.com</t>
  </si>
  <si>
    <t>ROGA9103143Z6</t>
  </si>
  <si>
    <t>ASHLEE EVELIN</t>
  </si>
  <si>
    <t>ROGA910314MBCBLS06</t>
  </si>
  <si>
    <t>ashlee.robles.gallegos@gmail.com</t>
  </si>
  <si>
    <t>HEQJ850116EB2</t>
  </si>
  <si>
    <t>HEQJ850116HBCRNS03</t>
  </si>
  <si>
    <t>therockspawn@gmail.com</t>
  </si>
  <si>
    <t>VAHZ861026VA4</t>
  </si>
  <si>
    <t>VALERA</t>
  </si>
  <si>
    <t>ZULMA ANGELICA</t>
  </si>
  <si>
    <t>VAHZ861026MVZLRL00</t>
  </si>
  <si>
    <t>zulmavalerahernandez@gmail.com</t>
  </si>
  <si>
    <t>MAGJ9504059G5</t>
  </si>
  <si>
    <t>MARTIR</t>
  </si>
  <si>
    <t>JESUS EDUARDO</t>
  </si>
  <si>
    <t>MAGJ950405HBCRRS09</t>
  </si>
  <si>
    <t>eduardo_martir@hotmail.com</t>
  </si>
  <si>
    <t>TASI840703C23</t>
  </si>
  <si>
    <t>TARANGO</t>
  </si>
  <si>
    <t>IVETTE</t>
  </si>
  <si>
    <t>TASI840703MCHRRV08</t>
  </si>
  <si>
    <t>ivette.tarango@gmail.com</t>
  </si>
  <si>
    <t>GOMA900411JX0</t>
  </si>
  <si>
    <t>ADRIANA ISELA</t>
  </si>
  <si>
    <t>GOMA900411MCLNZD02</t>
  </si>
  <si>
    <t>gonzalezm.adrianai@gmail.com</t>
  </si>
  <si>
    <t>MAVE7907222NA</t>
  </si>
  <si>
    <t>VACA</t>
  </si>
  <si>
    <t>ERIKA ELIZABETH</t>
  </si>
  <si>
    <t>MAVE790722MJCRCR09</t>
  </si>
  <si>
    <t>emarin_79@hotmail.com</t>
  </si>
  <si>
    <t>GUBR880731GJ1</t>
  </si>
  <si>
    <t>RICARDO ANGEL</t>
  </si>
  <si>
    <t>GUBR880731HASTRC09</t>
  </si>
  <si>
    <t>ricardoangelgutierrezbernal@gmail.com</t>
  </si>
  <si>
    <t>FISE940516PR1</t>
  </si>
  <si>
    <t>EDUARDO LUIS</t>
  </si>
  <si>
    <t>FISE940516HVZGND06</t>
  </si>
  <si>
    <t>EDUARDO_LFS@OUTLOOK.COM</t>
  </si>
  <si>
    <t>GALE890402V75</t>
  </si>
  <si>
    <t>EDUARDO EMMANUEL</t>
  </si>
  <si>
    <t>GALE890402HSRXPD05</t>
  </si>
  <si>
    <t>eduardogaxiolalopez@gmail.com</t>
  </si>
  <si>
    <t>TUMO5705289I6</t>
  </si>
  <si>
    <t>OSCAR RENE</t>
  </si>
  <si>
    <t>TUMO570528HDGRRS06</t>
  </si>
  <si>
    <t>trujillorene12@yahoo.com</t>
  </si>
  <si>
    <t>MURN790819SM0</t>
  </si>
  <si>
    <t>NANCY GABRIELA</t>
  </si>
  <si>
    <t>MURN790819MBCXMN08</t>
  </si>
  <si>
    <t>lcnancymunozr@gmail.com</t>
  </si>
  <si>
    <t>SAZH750828PR7</t>
  </si>
  <si>
    <t>HERIBERTO</t>
  </si>
  <si>
    <t>SAZH750828HBCNTR00</t>
  </si>
  <si>
    <t>pressanchez@gmail.com</t>
  </si>
  <si>
    <t>AEMC810828KE6</t>
  </si>
  <si>
    <t>MARCHEN</t>
  </si>
  <si>
    <t>AEMC810828HSLRRR04</t>
  </si>
  <si>
    <t>carrillosmx@hotmail.com</t>
  </si>
  <si>
    <t>OIMS840606588</t>
  </si>
  <si>
    <t>OIMS840606HBCRCM04</t>
  </si>
  <si>
    <t>samuelortizm@gmail.com</t>
  </si>
  <si>
    <t>OOVM860114T90</t>
  </si>
  <si>
    <t>VELARDEZ</t>
  </si>
  <si>
    <t>OOVM860114MBCCLR03</t>
  </si>
  <si>
    <t>ochoa.martha@hotmail.com</t>
  </si>
  <si>
    <t>AURO910205SZ2</t>
  </si>
  <si>
    <t>AGUAYO</t>
  </si>
  <si>
    <t>OCTAVIO KARIM</t>
  </si>
  <si>
    <t>AURO910205HSLGZC09</t>
  </si>
  <si>
    <t>karimruiz32@gmail.com</t>
  </si>
  <si>
    <t>ROGF910815I12</t>
  </si>
  <si>
    <t>GODOY</t>
  </si>
  <si>
    <t>ROGF910815HDGMDR09</t>
  </si>
  <si>
    <t>fco_rg@live.com.mx</t>
  </si>
  <si>
    <t>FELJ940618SK3</t>
  </si>
  <si>
    <t>FREGOSO</t>
  </si>
  <si>
    <t>JONATHAN</t>
  </si>
  <si>
    <t>FELJ940618HBCRPN07</t>
  </si>
  <si>
    <t>jonathan.fregoso@tectijuana.edu.mx</t>
  </si>
  <si>
    <t>VIMM750216TI0</t>
  </si>
  <si>
    <t>VIVEROS</t>
  </si>
  <si>
    <t>VIMM750216HNTVLN07</t>
  </si>
  <si>
    <t>viveros25@gmail.com</t>
  </si>
  <si>
    <t>PERC841204EFA</t>
  </si>
  <si>
    <t>PERAZA</t>
  </si>
  <si>
    <t>CINTHIA</t>
  </si>
  <si>
    <t>PERC841204MSLRMN00</t>
  </si>
  <si>
    <t>cinthia_sita64hotmail.com</t>
  </si>
  <si>
    <t>IAPH920420KN9</t>
  </si>
  <si>
    <t>PRIETO</t>
  </si>
  <si>
    <t>IAPH920420HSRBRC09</t>
  </si>
  <si>
    <t>leipd.2@gmail.com</t>
  </si>
  <si>
    <t>AEMC9405314M2</t>
  </si>
  <si>
    <t>ALDRETE</t>
  </si>
  <si>
    <t>AEMC940531HBCLLH03</t>
  </si>
  <si>
    <t>christian.aldrete148@tectijuana.edu.mx</t>
  </si>
  <si>
    <t>QUMC840112N42</t>
  </si>
  <si>
    <t>QUIROA</t>
  </si>
  <si>
    <t>MONTALVAN</t>
  </si>
  <si>
    <t>CLAUDIA MARIA</t>
  </si>
  <si>
    <t>QUMC840112MCSRNL03</t>
  </si>
  <si>
    <t>vasco_quiroa@yahoo.com.mx</t>
  </si>
  <si>
    <t>PEOR760731N66</t>
  </si>
  <si>
    <t>ROSARIO ANDREA</t>
  </si>
  <si>
    <t>PEOR760731MVZRRS07</t>
  </si>
  <si>
    <t>yochadiro31@gmail.com</t>
  </si>
  <si>
    <t>CAFA8312087Z0</t>
  </si>
  <si>
    <t>CASAS</t>
  </si>
  <si>
    <t>ALMA GRACIELA</t>
  </si>
  <si>
    <t>CAFA831208MBCSRL02</t>
  </si>
  <si>
    <t>alma.casas@hotmail.com</t>
  </si>
  <si>
    <t>GOAA910313HJ4</t>
  </si>
  <si>
    <t>GOMEZ TAGLE</t>
  </si>
  <si>
    <t>GOAA910313MBCMGN00</t>
  </si>
  <si>
    <t>A.Gabriela.gta@gamail.com</t>
  </si>
  <si>
    <t>AAAC650411C14</t>
  </si>
  <si>
    <t>DE ALBA</t>
  </si>
  <si>
    <t>CARLA AIDEE</t>
  </si>
  <si>
    <t>AAAC650411MDFLRR00</t>
  </si>
  <si>
    <t>HEGL590123QG1</t>
  </si>
  <si>
    <t>HERMOSILLO</t>
  </si>
  <si>
    <t>GARCIA DE ALBA</t>
  </si>
  <si>
    <t>HEGL590123MJCRRZ09</t>
  </si>
  <si>
    <t>POCE660611F33</t>
  </si>
  <si>
    <t>POOT</t>
  </si>
  <si>
    <t>CAN</t>
  </si>
  <si>
    <t>EDUARDO JAVIER</t>
  </si>
  <si>
    <t>POCE660611HBCTND02</t>
  </si>
  <si>
    <t>DEPTO ACT EXTRAESC</t>
  </si>
  <si>
    <t>NIRN840603MU9</t>
  </si>
  <si>
    <t>NICOLAS</t>
  </si>
  <si>
    <t>DE LA ROSA</t>
  </si>
  <si>
    <t>NOE</t>
  </si>
  <si>
    <t>NIRM840603HPLCSX08</t>
  </si>
  <si>
    <t>MANTTO Y EQUIPO</t>
  </si>
  <si>
    <t>CALM8403186J4</t>
  </si>
  <si>
    <t>DE LANDA</t>
  </si>
  <si>
    <t>MARISOL</t>
  </si>
  <si>
    <t>CALM840318MSLHNR03</t>
  </si>
  <si>
    <t>DEPTO REC MAT Y SERV</t>
  </si>
  <si>
    <t>mcdl15@hotmail.com</t>
  </si>
  <si>
    <t>RORL870804DC4</t>
  </si>
  <si>
    <t>LUCIANO ANTONIO</t>
  </si>
  <si>
    <t>rorl970804hbcsjc09</t>
  </si>
  <si>
    <t>SOCH6409175E4</t>
  </si>
  <si>
    <t>SOSA Y SILVA</t>
  </si>
  <si>
    <t>COTA</t>
  </si>
  <si>
    <t>HUMBERTO</t>
  </si>
  <si>
    <t>SOCH640917HSLSTM02</t>
  </si>
  <si>
    <t>lichumbertososaysilva@gamil.com</t>
  </si>
  <si>
    <t>ROAA690713PD3</t>
  </si>
  <si>
    <t>ACEVEDO</t>
  </si>
  <si>
    <t>ROAA690713HZSDCL08</t>
  </si>
  <si>
    <t>BAAM721126287</t>
  </si>
  <si>
    <t>BARRERA</t>
  </si>
  <si>
    <t>MARIO IVAN</t>
  </si>
  <si>
    <t>BAAM721126HBCRCR04</t>
  </si>
  <si>
    <t>adriana@hotmail.com</t>
  </si>
  <si>
    <t>HEAG601011J22</t>
  </si>
  <si>
    <t>HEAG601011HDFRGR06</t>
  </si>
  <si>
    <t>gerardo@tectijuana.net.mx</t>
  </si>
  <si>
    <t>HEAJ570726IB4</t>
  </si>
  <si>
    <t>JESUS FRANCISCO</t>
  </si>
  <si>
    <t>HEAJ570726HSRRGS01</t>
  </si>
  <si>
    <t>franciscohernandez1999@gmail.com</t>
  </si>
  <si>
    <t>COAF650525840</t>
  </si>
  <si>
    <t>FRANCISCO MARTIN</t>
  </si>
  <si>
    <t>COAF650525HBCNGR07</t>
  </si>
  <si>
    <t>MOAJ640127CE9</t>
  </si>
  <si>
    <t>JUAN ENRIQUE</t>
  </si>
  <si>
    <t>MOAJ640127HCHRGN09</t>
  </si>
  <si>
    <t>juanmoreno@tectijuana.net.mx</t>
  </si>
  <si>
    <t>SAAD8604175B6</t>
  </si>
  <si>
    <t>DENISSE</t>
  </si>
  <si>
    <t>SAAD860417MBCNGN03</t>
  </si>
  <si>
    <t>IAAC660524JB4</t>
  </si>
  <si>
    <t>AHUMADA</t>
  </si>
  <si>
    <t>CRISTOBAL</t>
  </si>
  <si>
    <t>IAAC660524HBCBHR01</t>
  </si>
  <si>
    <t>VAAJ5312066H1</t>
  </si>
  <si>
    <t>ALBAÑEZ</t>
  </si>
  <si>
    <t>JESUS DE MARIA</t>
  </si>
  <si>
    <t>VAAJ531206MBCZLS06</t>
  </si>
  <si>
    <t>ALBAÐEZ</t>
  </si>
  <si>
    <t>POAK810624ER0</t>
  </si>
  <si>
    <t>AMEZQUITA</t>
  </si>
  <si>
    <t>KARLA VERONICA</t>
  </si>
  <si>
    <t>POAK810624MBCLMR08</t>
  </si>
  <si>
    <t>RECURSOS FINANCIEROS</t>
  </si>
  <si>
    <t>karlaveronicap@yahoo.com</t>
  </si>
  <si>
    <t>IAAZ7107126N9</t>
  </si>
  <si>
    <t>IRAZOQUI</t>
  </si>
  <si>
    <t>ZULMA</t>
  </si>
  <si>
    <t>IAAZ710712MSLRNL00</t>
  </si>
  <si>
    <t>MIAM550223863</t>
  </si>
  <si>
    <t>MICHEL</t>
  </si>
  <si>
    <t>ANGUIANO</t>
  </si>
  <si>
    <t>M. ESTELA</t>
  </si>
  <si>
    <t>MIAE550223MCMCNS11</t>
  </si>
  <si>
    <t>OUAD720101EL1</t>
  </si>
  <si>
    <t>ORDUÐO</t>
  </si>
  <si>
    <t>APODACA</t>
  </si>
  <si>
    <t>DIANA MARIA</t>
  </si>
  <si>
    <t>OUAD720101MSRRPN04</t>
  </si>
  <si>
    <t>dianamary2@hotmail.com</t>
  </si>
  <si>
    <t>AEAE590220BJ1</t>
  </si>
  <si>
    <t>ARAGON</t>
  </si>
  <si>
    <t>ELIZABETH</t>
  </si>
  <si>
    <t>AEAE590220MBCRRL03</t>
  </si>
  <si>
    <t>elizabetharce@tectijuana.net.mx</t>
  </si>
  <si>
    <t>JIAA690903TB2</t>
  </si>
  <si>
    <t>ARGUELLES</t>
  </si>
  <si>
    <t>ALMA FLORANJEL</t>
  </si>
  <si>
    <t>JIAA690903MCHMRL08</t>
  </si>
  <si>
    <t>LOBM510320VC7</t>
  </si>
  <si>
    <t>BALCAZAR</t>
  </si>
  <si>
    <t>LOBM510320MBCPLR02</t>
  </si>
  <si>
    <t>albamarina94@hotmail.com</t>
  </si>
  <si>
    <t>COBO681226M46</t>
  </si>
  <si>
    <t>COMPARAN</t>
  </si>
  <si>
    <t>MARIA OBDULIA JUDIT</t>
  </si>
  <si>
    <t>COBO681226MMNMRB17</t>
  </si>
  <si>
    <t>MEBN740201LE5</t>
  </si>
  <si>
    <t>NORMA IGNACIA</t>
  </si>
  <si>
    <t>MEBN740201MSLDRR08</t>
  </si>
  <si>
    <t>RABC650330EAA</t>
  </si>
  <si>
    <t>BARON</t>
  </si>
  <si>
    <t>RABC650330MMCMRN05</t>
  </si>
  <si>
    <t>conyramirezbaron@hotmail.com</t>
  </si>
  <si>
    <t>MEBJ7306218C7</t>
  </si>
  <si>
    <t>BAZAIL</t>
  </si>
  <si>
    <t>JAIRZINIO</t>
  </si>
  <si>
    <t>MEBJ730621HJCZZR12</t>
  </si>
  <si>
    <t>BEBS630127Q69</t>
  </si>
  <si>
    <t>BENSON</t>
  </si>
  <si>
    <t>BEAZ</t>
  </si>
  <si>
    <t>BEBS630127HDFNZL07</t>
  </si>
  <si>
    <t>salvadorbenson@tectijuana.net.mx</t>
  </si>
  <si>
    <t>MABR7305234S7</t>
  </si>
  <si>
    <t>ROSA ISELA</t>
  </si>
  <si>
    <t>MABR730523MNTRRS03</t>
  </si>
  <si>
    <t>martir23@hotmail.com</t>
  </si>
  <si>
    <t>VACM691009CT2</t>
  </si>
  <si>
    <t>CALLES</t>
  </si>
  <si>
    <t>VACM691009MMNLLR07</t>
  </si>
  <si>
    <t>margarita@tectijuana.edu.mx</t>
  </si>
  <si>
    <t>LOCJ710114180</t>
  </si>
  <si>
    <t>LOCJ710114HGRPMR04</t>
  </si>
  <si>
    <t>camacho_1471@hotmail.com</t>
  </si>
  <si>
    <t>LOCL7208191V5</t>
  </si>
  <si>
    <t>LINET</t>
  </si>
  <si>
    <t>LOCL720819MGRPMN04</t>
  </si>
  <si>
    <t>BACF560829Q95</t>
  </si>
  <si>
    <t>BAEZA</t>
  </si>
  <si>
    <t>CAMARILLO</t>
  </si>
  <si>
    <t>BACF560829HBCZMR01</t>
  </si>
  <si>
    <t>baezacfco@tectijuana.mex</t>
  </si>
  <si>
    <t>LACA540812RQ1</t>
  </si>
  <si>
    <t>LAM</t>
  </si>
  <si>
    <t>CANTO</t>
  </si>
  <si>
    <t>ARACELI</t>
  </si>
  <si>
    <t>LACA540812MBCMNR01</t>
  </si>
  <si>
    <t>araceli1@tectijuana.com.mx</t>
  </si>
  <si>
    <t>ROCP730212FLA</t>
  </si>
  <si>
    <t>PAULO</t>
  </si>
  <si>
    <t>ROCP730212HJCSRL01</t>
  </si>
  <si>
    <t>rosas_carrillo@yahoo.com.mx</t>
  </si>
  <si>
    <t>LUCD650206S25</t>
  </si>
  <si>
    <t>LUCD650206HZSNSR06</t>
  </si>
  <si>
    <t>dlunacast@yahoo.com.mx</t>
  </si>
  <si>
    <t>CACC640610MZA</t>
  </si>
  <si>
    <t>CLEOTILDE</t>
  </si>
  <si>
    <t>CACC640610MBCMSL06</t>
  </si>
  <si>
    <t>CACX650104668</t>
  </si>
  <si>
    <t>CXCA650104HDFSSL07</t>
  </si>
  <si>
    <t>LOCK8611287R9</t>
  </si>
  <si>
    <t>KARLA RAQUEL</t>
  </si>
  <si>
    <t>LOCK861128MSLPSR13</t>
  </si>
  <si>
    <t>karla.lopezcastro@gmail.com</t>
  </si>
  <si>
    <t>BACB640721MW2</t>
  </si>
  <si>
    <t>BARNEY</t>
  </si>
  <si>
    <t>BEATRIZ CARLOTA</t>
  </si>
  <si>
    <t>BACB640721MBCRLT04</t>
  </si>
  <si>
    <t>barneycelaya@gmail.com</t>
  </si>
  <si>
    <t>SOCM6905319V3</t>
  </si>
  <si>
    <t>SOLORZANO</t>
  </si>
  <si>
    <t>SOCM690531HBCLRR00</t>
  </si>
  <si>
    <t>BOCE610813U78</t>
  </si>
  <si>
    <t>BOJORQUEZ</t>
  </si>
  <si>
    <t>BOCE610813MSLJHL02</t>
  </si>
  <si>
    <t>NICA9610166G6</t>
  </si>
  <si>
    <t>NIEBLAS</t>
  </si>
  <si>
    <t>ALMA DANIELA</t>
  </si>
  <si>
    <t>NICA961016MSLBHL5</t>
  </si>
  <si>
    <t>alma.nieblas193@tectijuana..edu.mx</t>
  </si>
  <si>
    <t>CALJ930718GL8</t>
  </si>
  <si>
    <t>CABRERA</t>
  </si>
  <si>
    <t>COPEL</t>
  </si>
  <si>
    <t>JONTHAN GABRIEL</t>
  </si>
  <si>
    <t>CALJ930718HSLBPN06</t>
  </si>
  <si>
    <t>cabreralopez.jonathan@gmail.com</t>
  </si>
  <si>
    <t>PECD511205N73</t>
  </si>
  <si>
    <t>PEDRAZA</t>
  </si>
  <si>
    <t>DANTE ALLAN</t>
  </si>
  <si>
    <t>PECD511205HDFDRN02</t>
  </si>
  <si>
    <t>dante@tectijuana.net.mx</t>
  </si>
  <si>
    <t>GOCA650207JK8</t>
  </si>
  <si>
    <t>MARIA ANTONIA</t>
  </si>
  <si>
    <t>GOCA650207MDFMRN03</t>
  </si>
  <si>
    <t>TECJ530701CA5</t>
  </si>
  <si>
    <t>TECJ530701HPLLRL06</t>
  </si>
  <si>
    <t>BACJ6308195B3</t>
  </si>
  <si>
    <t>JAIME</t>
  </si>
  <si>
    <t>BACJ630819HBCRTM02</t>
  </si>
  <si>
    <t>BOCA5903105Q7</t>
  </si>
  <si>
    <t>AMALIA</t>
  </si>
  <si>
    <t>BOCA590310MNTCRM00</t>
  </si>
  <si>
    <t>CUCL750820AQ7</t>
  </si>
  <si>
    <t>LEOVIGILDO MAXIMINO</t>
  </si>
  <si>
    <t>CUCL750820HDFRRV04</t>
  </si>
  <si>
    <t>RECG810319SJ1</t>
  </si>
  <si>
    <t>REYNAGA</t>
  </si>
  <si>
    <t>RECG810319MBCYRB02</t>
  </si>
  <si>
    <t>ROCE680410T55</t>
  </si>
  <si>
    <t>EZEQUIEL</t>
  </si>
  <si>
    <t>ROCE680410HBCMRZ02</t>
  </si>
  <si>
    <t>CENTRO D INFORMACION</t>
  </si>
  <si>
    <t>ROCR640110DU2</t>
  </si>
  <si>
    <t>JOSE RAMON</t>
  </si>
  <si>
    <t>ROCR640110HBCMRM09</t>
  </si>
  <si>
    <t>VECJ590726IM2</t>
  </si>
  <si>
    <t>VERDE</t>
  </si>
  <si>
    <t>VECJ590726HSLRRN05</t>
  </si>
  <si>
    <t>CADJ871011PK9</t>
  </si>
  <si>
    <t>JUAN PABLO</t>
  </si>
  <si>
    <t>CADJ871011HBCMZN09</t>
  </si>
  <si>
    <t>jpablocamarena@gmail.com</t>
  </si>
  <si>
    <t>JUDR860515BN2</t>
  </si>
  <si>
    <t>JUAREZ</t>
  </si>
  <si>
    <t>RUBICELA</t>
  </si>
  <si>
    <t>JUDR860515MPLRZB02</t>
  </si>
  <si>
    <t>rubijuarez.lic@gmail.com</t>
  </si>
  <si>
    <t>VIDF700502UC1</t>
  </si>
  <si>
    <t>VILLAFUERTE</t>
  </si>
  <si>
    <t>JOSE FRANCISCO</t>
  </si>
  <si>
    <t>VIDF700502HMNLZR03</t>
  </si>
  <si>
    <t>SAEV9409081V6</t>
  </si>
  <si>
    <t>ESCALANTE</t>
  </si>
  <si>
    <t>SAEV940908HSLNSC03</t>
  </si>
  <si>
    <t>vicelisanesc@gmail.com</t>
  </si>
  <si>
    <t>ZAEO620901J94</t>
  </si>
  <si>
    <t>OSCAR ARIEL</t>
  </si>
  <si>
    <t>ZAEO620901HSRVSS05</t>
  </si>
  <si>
    <t>HEEG841016A4A</t>
  </si>
  <si>
    <t>JOSE GILBERTO</t>
  </si>
  <si>
    <t>HEEG841016HSLRSL08</t>
  </si>
  <si>
    <t>ing_jghe@hotamil.com</t>
  </si>
  <si>
    <t>IAEM770221E33</t>
  </si>
  <si>
    <t>MAGNOLIA</t>
  </si>
  <si>
    <t>IAEM770221MSLBSG08</t>
  </si>
  <si>
    <t>GOFJ680110EQ1</t>
  </si>
  <si>
    <t>GOFJ680110HBCNRM05</t>
  </si>
  <si>
    <t>PEFC741020F33</t>
  </si>
  <si>
    <t>CINTHYA GABRIELA</t>
  </si>
  <si>
    <t>PEFC741020MBCRLN04</t>
  </si>
  <si>
    <t>SAFV860228AM2</t>
  </si>
  <si>
    <t>VICTOR ALEJANDRO</t>
  </si>
  <si>
    <t>SAFV860228HJCLLC08</t>
  </si>
  <si>
    <t>rockjaguaresi3@hotmail.com</t>
  </si>
  <si>
    <t>MOGJ480308QJ0</t>
  </si>
  <si>
    <t>MOGJ480308HSRRLS05</t>
  </si>
  <si>
    <t>BEGH7309278M9</t>
  </si>
  <si>
    <t>BERLANGAS</t>
  </si>
  <si>
    <t>HECTOR</t>
  </si>
  <si>
    <t>COGP6911149A1</t>
  </si>
  <si>
    <t>PABLO ALBERTO</t>
  </si>
  <si>
    <t>COGP691114HBCRLB01</t>
  </si>
  <si>
    <t>LEGG841023L65</t>
  </si>
  <si>
    <t>LEGG841023MBCYMD08</t>
  </si>
  <si>
    <t>72</t>
  </si>
  <si>
    <t>FEGJ721114CY9</t>
  </si>
  <si>
    <t>JORGE GUADALUPE</t>
  </si>
  <si>
    <t>FEGJ721114HSLLRR02</t>
  </si>
  <si>
    <t>HEGE711228PM9</t>
  </si>
  <si>
    <t>ELIUD</t>
  </si>
  <si>
    <t>HEGE711228MBCRRL03</t>
  </si>
  <si>
    <t>MOGA680918VC8</t>
  </si>
  <si>
    <t>MORONES</t>
  </si>
  <si>
    <t>AURELIO</t>
  </si>
  <si>
    <t>MOGA680918HBCRRR03</t>
  </si>
  <si>
    <t>NAGG730625GD8</t>
  </si>
  <si>
    <t>GUILLERMO ARMANDO</t>
  </si>
  <si>
    <t>NAGG730625HSRVRL00</t>
  </si>
  <si>
    <t>gnavarro@assur.com</t>
  </si>
  <si>
    <t>PAGL720424LZ3</t>
  </si>
  <si>
    <t>PAGL720424MBCDRR01</t>
  </si>
  <si>
    <t>misslala2005@hotmail.com</t>
  </si>
  <si>
    <t>PEGR960402FQA</t>
  </si>
  <si>
    <t>ROBERTO ANTONIO</t>
  </si>
  <si>
    <t>PEGR960402HBCRRB02</t>
  </si>
  <si>
    <t>roberto.perezgarcia96@gmail.com</t>
  </si>
  <si>
    <t>ROGV4910074G6</t>
  </si>
  <si>
    <t>ROGV491007HBCCR04</t>
  </si>
  <si>
    <t>RUGP670102TA2</t>
  </si>
  <si>
    <t>PABLO ENRIQUE</t>
  </si>
  <si>
    <t>RUGP670102HCHZRB02</t>
  </si>
  <si>
    <t>SAGA640807I1A</t>
  </si>
  <si>
    <t>SAGA640807HBCNRL08</t>
  </si>
  <si>
    <t>sagaz6408@gmail.com</t>
  </si>
  <si>
    <t>FAGJ670201F57</t>
  </si>
  <si>
    <t>FRANCO</t>
  </si>
  <si>
    <t>JUVENAL ALBERTO</t>
  </si>
  <si>
    <t>FAGJ670201HBCRSV06</t>
  </si>
  <si>
    <t>MAGA851016960</t>
  </si>
  <si>
    <t>MAGA851016HPLLMB05</t>
  </si>
  <si>
    <t>mga31@hotmail.com</t>
  </si>
  <si>
    <t>PEGE681208CK0</t>
  </si>
  <si>
    <t>PEGE681208MBCRML08</t>
  </si>
  <si>
    <t>PEGT640314845</t>
  </si>
  <si>
    <t>TERESA</t>
  </si>
  <si>
    <t>PEGT640314MBCRMR06</t>
  </si>
  <si>
    <t>FEGC700930TH9</t>
  </si>
  <si>
    <t>FEGC700930HBCRNR08</t>
  </si>
  <si>
    <t>FEGJ6011185A1</t>
  </si>
  <si>
    <t>JOSEFINA</t>
  </si>
  <si>
    <t>FEGJ601118MBCRNS08</t>
  </si>
  <si>
    <t>FEGN9601062B1</t>
  </si>
  <si>
    <t>NAYELI IRENE</t>
  </si>
  <si>
    <t>FEGN960106MBCRNY00</t>
  </si>
  <si>
    <t>nayelifernandez87@gmail.com</t>
  </si>
  <si>
    <t>MAGA560219C13</t>
  </si>
  <si>
    <t>ALBA OLGA</t>
  </si>
  <si>
    <t>MAGA560219MSLTNL07</t>
  </si>
  <si>
    <t>DIRECCION</t>
  </si>
  <si>
    <t>NOGL7802176F5</t>
  </si>
  <si>
    <t>NOVELO</t>
  </si>
  <si>
    <t>LAURA GABRIELA</t>
  </si>
  <si>
    <t>NOGL780217MBCVNR0</t>
  </si>
  <si>
    <t>SAGT680103U40</t>
  </si>
  <si>
    <t>SANAY</t>
  </si>
  <si>
    <t>TAKANORI</t>
  </si>
  <si>
    <t>SAGT680103HBCNNK04</t>
  </si>
  <si>
    <t>taka@tectijuana.com.mx</t>
  </si>
  <si>
    <t>GUGJ4208163W5</t>
  </si>
  <si>
    <t>GUGJ420816HJCRRS00</t>
  </si>
  <si>
    <t>joseguerrero@tectijuana.net.mx</t>
  </si>
  <si>
    <t>BAGC580501428</t>
  </si>
  <si>
    <t>BALDERAS</t>
  </si>
  <si>
    <t>BAGC580501MVZLTL04</t>
  </si>
  <si>
    <t>GUGA79110366A</t>
  </si>
  <si>
    <t>GUGA791103MDFTTL04</t>
  </si>
  <si>
    <t>alegg79@hotmail.com</t>
  </si>
  <si>
    <t>OAGN551210HK5</t>
  </si>
  <si>
    <t>OLACHEA</t>
  </si>
  <si>
    <t>NORMA ELIZA</t>
  </si>
  <si>
    <t>OAGN551210MBCLZR02</t>
  </si>
  <si>
    <t>nolachea@yahoo.com.mx</t>
  </si>
  <si>
    <t>ROHR841123BM6</t>
  </si>
  <si>
    <t>RORH841123HBCBRM07</t>
  </si>
  <si>
    <t>ramon137@gmail.com</t>
  </si>
  <si>
    <t>JAHM82111197A</t>
  </si>
  <si>
    <t>JAHM821111HBCCRN00</t>
  </si>
  <si>
    <t>JIHM620825NR1</t>
  </si>
  <si>
    <t>MARTHA ELBA</t>
  </si>
  <si>
    <t>JIHM620825MBCMRR06</t>
  </si>
  <si>
    <t>NIHE740421AA9</t>
  </si>
  <si>
    <t>JOSE ELOY ENRIQUE</t>
  </si>
  <si>
    <t>NIHE740421HPLCRL06</t>
  </si>
  <si>
    <t>OIHM761218HG1</t>
  </si>
  <si>
    <t>OIHM761218HGTRRN01</t>
  </si>
  <si>
    <t>ortizmanuelhernandez2019@gmail.com</t>
  </si>
  <si>
    <t>PAHA771012TV7</t>
  </si>
  <si>
    <t>PADUA</t>
  </si>
  <si>
    <t>AGUSTIN</t>
  </si>
  <si>
    <t>PAHA771012HPLDRG02</t>
  </si>
  <si>
    <t>ROHE600303G85</t>
  </si>
  <si>
    <t>MARIA EMETERIA</t>
  </si>
  <si>
    <t>ROHE600303MMCSRM00</t>
  </si>
  <si>
    <t>PEHA410209BE0</t>
  </si>
  <si>
    <t>JOSE ANSBERTO</t>
  </si>
  <si>
    <t>PEHA410209HDGXRN06</t>
  </si>
  <si>
    <t>CAIJ481227GS8</t>
  </si>
  <si>
    <t>ISUNZA</t>
  </si>
  <si>
    <t>JORGE LUIS</t>
  </si>
  <si>
    <t>CAIJ481227HDFBSR02</t>
  </si>
  <si>
    <t>caballero@tectijuana.mx</t>
  </si>
  <si>
    <t>ROJM621130UK7</t>
  </si>
  <si>
    <t>MARTHA RAQUEL</t>
  </si>
  <si>
    <t>ROJM621130MBCBMR02</t>
  </si>
  <si>
    <t>AIJJ720809FG5</t>
  </si>
  <si>
    <t>AIJJ720809HBCRRL02</t>
  </si>
  <si>
    <t>RALJ821129P38</t>
  </si>
  <si>
    <t>RAMPELOTTO</t>
  </si>
  <si>
    <t>LAGUNA</t>
  </si>
  <si>
    <t>JESUS PAULINA</t>
  </si>
  <si>
    <t>RALJ821129MBCMGS07</t>
  </si>
  <si>
    <t>LOLI8402048Z0</t>
  </si>
  <si>
    <t>LAMAS</t>
  </si>
  <si>
    <t>ISAAC</t>
  </si>
  <si>
    <t>LOLI940204HNTPMS03</t>
  </si>
  <si>
    <t>LOLJ8301048AA</t>
  </si>
  <si>
    <t>LOLJ830104MBCZRN02</t>
  </si>
  <si>
    <t>juanelo8@hotmail.com</t>
  </si>
  <si>
    <t>ROLX620927KKA</t>
  </si>
  <si>
    <t>XOCHITL ISABEL</t>
  </si>
  <si>
    <t>ROLX620927MBCDNC05</t>
  </si>
  <si>
    <t>RILM870323736</t>
  </si>
  <si>
    <t>LERMA</t>
  </si>
  <si>
    <t>MANUEL ALEJANDRO</t>
  </si>
  <si>
    <t>RILM870323HSLVRN05</t>
  </si>
  <si>
    <t>alex_maza23@hotmail.com</t>
  </si>
  <si>
    <t>GALB920830E41</t>
  </si>
  <si>
    <t>LIMON</t>
  </si>
  <si>
    <t>BRENDA YAZMIN</t>
  </si>
  <si>
    <t>GALB920830MPLRMR05</t>
  </si>
  <si>
    <t>brenda.garcia@tectijuana.edu.mx</t>
  </si>
  <si>
    <t>SALL540107G11</t>
  </si>
  <si>
    <t>LOURDES</t>
  </si>
  <si>
    <t>SALL540107MBCLMR09</t>
  </si>
  <si>
    <t>lourdes@tectijuana.com.mx</t>
  </si>
  <si>
    <t>CALG541230KJ4</t>
  </si>
  <si>
    <t>JOSE  GUILLERMO</t>
  </si>
  <si>
    <t>CALG541230HSLRPL00</t>
  </si>
  <si>
    <t>cardenaslopez@tectijuana.com.mx</t>
  </si>
  <si>
    <t>FALG760918196</t>
  </si>
  <si>
    <t>GERMAN CRISTIAN</t>
  </si>
  <si>
    <t>FALG760918HBCRPR04</t>
  </si>
  <si>
    <t>MALR790830S16</t>
  </si>
  <si>
    <t>MANTECON</t>
  </si>
  <si>
    <t>ROSA EMMA</t>
  </si>
  <si>
    <t>MALR790830MSLNPS04</t>
  </si>
  <si>
    <t>rosie_084@hotmail.com</t>
  </si>
  <si>
    <t>SALI7002253XA</t>
  </si>
  <si>
    <t>MARIA ISABEL</t>
  </si>
  <si>
    <t>SALI700225MNTNPS04</t>
  </si>
  <si>
    <t>AALA670811DX3</t>
  </si>
  <si>
    <t>ARANA</t>
  </si>
  <si>
    <t>AALA670811MSRRGL08</t>
  </si>
  <si>
    <t>arana_lugo_alex@hotmail.com</t>
  </si>
  <si>
    <t>COLE471015855</t>
  </si>
  <si>
    <t>COOLEY</t>
  </si>
  <si>
    <t>COLE471015HSRLGD04</t>
  </si>
  <si>
    <t>doctor_cooley@ficed.org</t>
  </si>
  <si>
    <t>GOMB860410CN9</t>
  </si>
  <si>
    <t>MAGALLON</t>
  </si>
  <si>
    <t>BRENDA MARILIN</t>
  </si>
  <si>
    <t>GOMB860410MBCNGR08</t>
  </si>
  <si>
    <t>malylin_813@hotmail.com</t>
  </si>
  <si>
    <t>EAMH590810U29</t>
  </si>
  <si>
    <t>MANZO</t>
  </si>
  <si>
    <t>HILDA</t>
  </si>
  <si>
    <t>EAMH590810MMNSNL08</t>
  </si>
  <si>
    <t>MEMJ671217II2</t>
  </si>
  <si>
    <t>MARMOLEJO</t>
  </si>
  <si>
    <t>JUAN ALBERTO</t>
  </si>
  <si>
    <t>MEMJ671217HVZNRN05</t>
  </si>
  <si>
    <t>AAMP781010124</t>
  </si>
  <si>
    <t>PERLA LIZ</t>
  </si>
  <si>
    <t>AAMP781010MBCLRRU9</t>
  </si>
  <si>
    <t>perlaado@hotmail.com</t>
  </si>
  <si>
    <t>EAMJ5004296D9</t>
  </si>
  <si>
    <t>JESUS CUAUHTEMOC</t>
  </si>
  <si>
    <t>EAMJ500429HSRSRS05</t>
  </si>
  <si>
    <t>HEMR850904RK4</t>
  </si>
  <si>
    <t>HEMR850904HSLRRM17</t>
  </si>
  <si>
    <t>raymon_85@hotmail.com</t>
  </si>
  <si>
    <t>SAMC790217DJ6</t>
  </si>
  <si>
    <t>SAMC790217MBCLRL01</t>
  </si>
  <si>
    <t>SAMA640628629</t>
  </si>
  <si>
    <t>ANA MARIA</t>
  </si>
  <si>
    <t>SAMA640628MBCNRN01</t>
  </si>
  <si>
    <t>VIMJ730630B67</t>
  </si>
  <si>
    <t>JORGE ALFONSO</t>
  </si>
  <si>
    <t>VIMJ730630HMNLRR17</t>
  </si>
  <si>
    <t>PEMG710208GM7</t>
  </si>
  <si>
    <t>MATUTE</t>
  </si>
  <si>
    <t>GUADALUPE CONCEPCION</t>
  </si>
  <si>
    <t>PEMG710208MBCRTD03</t>
  </si>
  <si>
    <t>SAMI770501J47</t>
  </si>
  <si>
    <t>SAMANO</t>
  </si>
  <si>
    <t>MAYA</t>
  </si>
  <si>
    <t>IRERI SUJEY</t>
  </si>
  <si>
    <t>SAMI770501MMNMYR01</t>
  </si>
  <si>
    <t>samano0177@hotmail.com</t>
  </si>
  <si>
    <t>EUMA7403178J7</t>
  </si>
  <si>
    <t>EULOGIO</t>
  </si>
  <si>
    <t>EUMA740317HGRLJR10</t>
  </si>
  <si>
    <t>AIMM711215LH3</t>
  </si>
  <si>
    <t>ARRIAZA</t>
  </si>
  <si>
    <t>MONICA ADRIANA</t>
  </si>
  <si>
    <t>AIMM711215MDFRNN04</t>
  </si>
  <si>
    <t>AIMR651004BM5</t>
  </si>
  <si>
    <t>ROCIO DEL CARMEN</t>
  </si>
  <si>
    <t>AIMR651004MDFRNC00</t>
  </si>
  <si>
    <t>VAMR690905LP2</t>
  </si>
  <si>
    <t>RENATO</t>
  </si>
  <si>
    <t>VAMR690905HSLLNN14</t>
  </si>
  <si>
    <t>renato@tectijuana.net.mx</t>
  </si>
  <si>
    <t>LOMO791026AT0</t>
  </si>
  <si>
    <t>OLGA VERONICA</t>
  </si>
  <si>
    <t>LOMO791026MBCPZL07</t>
  </si>
  <si>
    <t>olga.carabex@gmail.com</t>
  </si>
  <si>
    <t>RIMA790212S67</t>
  </si>
  <si>
    <t>RICO</t>
  </si>
  <si>
    <t>RIMA790212HBCCZL01</t>
  </si>
  <si>
    <t>GAMT720325S64</t>
  </si>
  <si>
    <t>MARIA TERESA</t>
  </si>
  <si>
    <t>GAMT720325MDFRRR05</t>
  </si>
  <si>
    <t>CAML631018997</t>
  </si>
  <si>
    <t>MONTALVO</t>
  </si>
  <si>
    <t>LUCRECIA</t>
  </si>
  <si>
    <t>CAML631018MVZNNC01</t>
  </si>
  <si>
    <t>TEMJ7212251W1</t>
  </si>
  <si>
    <t>TREJO</t>
  </si>
  <si>
    <t>TEMJ721225HBCRNS08</t>
  </si>
  <si>
    <t>MAMF681230K10</t>
  </si>
  <si>
    <t>FELIPE DE JESUS</t>
  </si>
  <si>
    <t>MAMF681230HBCRNL05</t>
  </si>
  <si>
    <t>MAMJ710120DG5</t>
  </si>
  <si>
    <t>MAMJ710120HBCRNR04</t>
  </si>
  <si>
    <t>EAMC920907BG5</t>
  </si>
  <si>
    <t>EAMC920907HGRSRR05</t>
  </si>
  <si>
    <t>estradamorales.carlos@gmail.com</t>
  </si>
  <si>
    <t>QUMM830316S47</t>
  </si>
  <si>
    <t>QUINTERO</t>
  </si>
  <si>
    <t>QUMM830316MBCNRR01</t>
  </si>
  <si>
    <t>CAMV680728RS6</t>
  </si>
  <si>
    <t>VICTOR</t>
  </si>
  <si>
    <t>CAMV680728HBCHRC07</t>
  </si>
  <si>
    <t>LOMR810201GA6</t>
  </si>
  <si>
    <t>LOAEZA</t>
  </si>
  <si>
    <t>RONI</t>
  </si>
  <si>
    <t>LOMR810201HGRZRN02</t>
  </si>
  <si>
    <t>SAML7704021LA</t>
  </si>
  <si>
    <t>SAINZ</t>
  </si>
  <si>
    <t>MOROYOQUI</t>
  </si>
  <si>
    <t>LORENZO OFELIO</t>
  </si>
  <si>
    <t>SAML770402HSRNRR02</t>
  </si>
  <si>
    <t>lorenzo.sainz@tectijuana.edu.mx</t>
  </si>
  <si>
    <t>OOMT630916DC6</t>
  </si>
  <si>
    <t>ONOFRE</t>
  </si>
  <si>
    <t>OOMT630916MBCNXR07</t>
  </si>
  <si>
    <t>tere-onofre@yahoo.com</t>
  </si>
  <si>
    <t>EIMC790505RJ0</t>
  </si>
  <si>
    <t>CLAUDIA IRENE</t>
  </si>
  <si>
    <t>EIMC790505MBCNRL00</t>
  </si>
  <si>
    <t>HENO760708HC3</t>
  </si>
  <si>
    <t>HENO760708HGTRGC00</t>
  </si>
  <si>
    <t>PANA980408EV4</t>
  </si>
  <si>
    <t>PANA980408HPLDCL08</t>
  </si>
  <si>
    <t>alberto-padilla1618@hotmail.com</t>
  </si>
  <si>
    <t>SONJ770816I99</t>
  </si>
  <si>
    <t>SONJ770816HSLTBN01</t>
  </si>
  <si>
    <t>MAOH810922LF4</t>
  </si>
  <si>
    <t>MAGAÑA</t>
  </si>
  <si>
    <t>HECTOR EMMANUEL</t>
  </si>
  <si>
    <t>MAOH810922HBCGCC08</t>
  </si>
  <si>
    <t>PAOA8907045E0</t>
  </si>
  <si>
    <t>PALAFOX</t>
  </si>
  <si>
    <t>OJEDA</t>
  </si>
  <si>
    <t>ANA BERTHA</t>
  </si>
  <si>
    <t>PAOA890704MBCLJN05</t>
  </si>
  <si>
    <t>LOOC8907171U2</t>
  </si>
  <si>
    <t>CINTHIA LORENA</t>
  </si>
  <si>
    <t>LOOC890717MSLPRN02</t>
  </si>
  <si>
    <t>lorenalopz@gmail.com</t>
  </si>
  <si>
    <t>CUOM7202083W0</t>
  </si>
  <si>
    <t>CUOM720208MJCRRR02</t>
  </si>
  <si>
    <t>PEOL930829UR3</t>
  </si>
  <si>
    <t>LOURDES GUADALUPE</t>
  </si>
  <si>
    <t>PEOL930829MDFRRR02</t>
  </si>
  <si>
    <t>PAPA70091668A</t>
  </si>
  <si>
    <t>PAREDES</t>
  </si>
  <si>
    <t>PACHECO</t>
  </si>
  <si>
    <t>PAPA700916MSLRCR08</t>
  </si>
  <si>
    <t>MAPA600817DF5</t>
  </si>
  <si>
    <t>MA. ANGELICA</t>
  </si>
  <si>
    <t>MAPA600817MMNGLN02</t>
  </si>
  <si>
    <t>MAPR660711FI4</t>
  </si>
  <si>
    <t>ROCIO</t>
  </si>
  <si>
    <t>MAPR660711MMNGLC02</t>
  </si>
  <si>
    <t>GOPE8511032CA</t>
  </si>
  <si>
    <t>GOPE851103MSRNRD19</t>
  </si>
  <si>
    <t>jedtih-250902@hotmail.com</t>
  </si>
  <si>
    <t>ZAPS6008144S7</t>
  </si>
  <si>
    <t>ZARAGOZA</t>
  </si>
  <si>
    <t>PASTEN</t>
  </si>
  <si>
    <t>ZAPS600814HBCRSR08</t>
  </si>
  <si>
    <t>EAPE610401DZ6</t>
  </si>
  <si>
    <t>PENA</t>
  </si>
  <si>
    <t>ERASMO</t>
  </si>
  <si>
    <t>EAPE610401HVZSXR01</t>
  </si>
  <si>
    <t>erasmo@tectijuana.com.mx</t>
  </si>
  <si>
    <t>AUPK8711056BA</t>
  </si>
  <si>
    <t>KARLA ISABEL</t>
  </si>
  <si>
    <t>AUPK871105MVZGRR04</t>
  </si>
  <si>
    <t>AUPL840502CY8</t>
  </si>
  <si>
    <t>LAURA</t>
  </si>
  <si>
    <t>AUPL840502MVZGRR03</t>
  </si>
  <si>
    <t>laura.aguilarp@tectijuana.edu.mx</t>
  </si>
  <si>
    <t>MEPA580717AY9</t>
  </si>
  <si>
    <t>ALFREDO</t>
  </si>
  <si>
    <t>MEPA580717HBCZRL06</t>
  </si>
  <si>
    <t>alf@hotmail.com</t>
  </si>
  <si>
    <t>VEPT560126U79</t>
  </si>
  <si>
    <t>VEPT560126MSRRRR04</t>
  </si>
  <si>
    <t>mayte_verap@hotmail.com</t>
  </si>
  <si>
    <t>MAPK921023C37</t>
  </si>
  <si>
    <t>PILA</t>
  </si>
  <si>
    <t>KARLA GRISEL</t>
  </si>
  <si>
    <t>MAPK921023MJCYLR03</t>
  </si>
  <si>
    <t>griselmayapila@gmail.com</t>
  </si>
  <si>
    <t>MOPJ681225L9A</t>
  </si>
  <si>
    <t>PIZANO</t>
  </si>
  <si>
    <t>MOPJ681225HJCRZS02</t>
  </si>
  <si>
    <t>PENDIENTE</t>
  </si>
  <si>
    <t>QRD128312938129</t>
  </si>
  <si>
    <t>MAESTRO</t>
  </si>
  <si>
    <t>CAQC881109BD9</t>
  </si>
  <si>
    <t>QUIÐONEZ</t>
  </si>
  <si>
    <t>CARMEN PATRICIA</t>
  </si>
  <si>
    <t>CAQC881109MBCRXR07</t>
  </si>
  <si>
    <t>psicpatriciacarrillo@hotmail.com</t>
  </si>
  <si>
    <t>AUQA750506KJ1</t>
  </si>
  <si>
    <t>ANA LAURA</t>
  </si>
  <si>
    <t>AUQA750506MSRNNN06</t>
  </si>
  <si>
    <t>lauraquintana@tectijuana.net.mx</t>
  </si>
  <si>
    <t>GORJ780425IC0</t>
  </si>
  <si>
    <t>GORJ780425HBCNMS08</t>
  </si>
  <si>
    <t>LARI710824HXA</t>
  </si>
  <si>
    <t>LARI710824HBCRMS09</t>
  </si>
  <si>
    <t>MARZ881124471</t>
  </si>
  <si>
    <t>ZAIRA LORENA</t>
  </si>
  <si>
    <t>MARZ881124MBCRMR12</t>
  </si>
  <si>
    <t>TORR921011G61</t>
  </si>
  <si>
    <t>RAMON EDUARDO</t>
  </si>
  <si>
    <t>TORR921011HBCRMM05</t>
  </si>
  <si>
    <t>torres1_11@hotmail.com</t>
  </si>
  <si>
    <t>DIRG6905194Y1</t>
  </si>
  <si>
    <t>DIRG690519MBCZMD03</t>
  </si>
  <si>
    <t>CARJ900511A43</t>
  </si>
  <si>
    <t>RECIO</t>
  </si>
  <si>
    <t>JOSE JAIR</t>
  </si>
  <si>
    <t>CARJ900511HBCSCR09</t>
  </si>
  <si>
    <t>jair_1@hotmail.com</t>
  </si>
  <si>
    <t>VIRC7804014F8</t>
  </si>
  <si>
    <t>VIGIL</t>
  </si>
  <si>
    <t>RENDON</t>
  </si>
  <si>
    <t>CANDIDA</t>
  </si>
  <si>
    <t>VIRC780401MBCGNN09</t>
  </si>
  <si>
    <t>SORA7103319U5</t>
  </si>
  <si>
    <t>AMERICA LUCERO</t>
  </si>
  <si>
    <t>SORA710331MDFTYM09</t>
  </si>
  <si>
    <t>AARO5803132MA</t>
  </si>
  <si>
    <t>AARO580313HBCLSS00</t>
  </si>
  <si>
    <t>oscaralvarado220@gmail.com</t>
  </si>
  <si>
    <t>BARM9305137N2</t>
  </si>
  <si>
    <t>MARIO CESAR</t>
  </si>
  <si>
    <t>BARM930513HSLRSR02</t>
  </si>
  <si>
    <t>mariocesarbar@hotmail.com</t>
  </si>
  <si>
    <t>MORR420307S3A</t>
  </si>
  <si>
    <t>RIZO</t>
  </si>
  <si>
    <t>MORR420307HNTRZD03</t>
  </si>
  <si>
    <t>RURB740928GS1</t>
  </si>
  <si>
    <t>BRENDA KARINA</t>
  </si>
  <si>
    <t>RURB740928MBCZBR02</t>
  </si>
  <si>
    <t>LORC830125345</t>
  </si>
  <si>
    <t>RODELAS</t>
  </si>
  <si>
    <t>CINTHYA ANGELICA</t>
  </si>
  <si>
    <t>LORC830125MSRPDN04</t>
  </si>
  <si>
    <t>AERR7706258H4</t>
  </si>
  <si>
    <t>RAUL GUILLERMO</t>
  </si>
  <si>
    <t>AERR770625HBCCDL04</t>
  </si>
  <si>
    <t>CARY730702139</t>
  </si>
  <si>
    <t>YANIRA KARINA</t>
  </si>
  <si>
    <t>CARY730702MBCSDN08</t>
  </si>
  <si>
    <t>MARE940408F17</t>
  </si>
  <si>
    <t>ERICK JONATHAN</t>
  </si>
  <si>
    <t>MARE940408HBCRDR01</t>
  </si>
  <si>
    <t>erick.martinez@tectijuana.edu.mx</t>
  </si>
  <si>
    <t>OORJ6907045X7</t>
  </si>
  <si>
    <t>OLMOS</t>
  </si>
  <si>
    <t>JORGE RAUL</t>
  </si>
  <si>
    <t>OORJ690704HSLLDR02</t>
  </si>
  <si>
    <t>olmotronics@hotmail.com</t>
  </si>
  <si>
    <t>OIRF650613I93</t>
  </si>
  <si>
    <t>FRANCISCO SILAS</t>
  </si>
  <si>
    <t>OIRF650613HDFRDR06</t>
  </si>
  <si>
    <t>orav_90@yahoo.com.mx</t>
  </si>
  <si>
    <t>ZARK910523154</t>
  </si>
  <si>
    <t>KAREN ISABEL</t>
  </si>
  <si>
    <t>ZARK910523MBCVDR02</t>
  </si>
  <si>
    <t>karenzavala8@gmail.com</t>
  </si>
  <si>
    <t>UIRA650309CJ5</t>
  </si>
  <si>
    <t>URIBE</t>
  </si>
  <si>
    <t>ROJO</t>
  </si>
  <si>
    <t>UIRA650309MGTRJN02</t>
  </si>
  <si>
    <t>CARR5410185H0</t>
  </si>
  <si>
    <t>JOSE RAYMUNDO</t>
  </si>
  <si>
    <t>CARR541018HCLSMY06</t>
  </si>
  <si>
    <t>camaleon_rc@yahoo.com</t>
  </si>
  <si>
    <t>PERA601130M56</t>
  </si>
  <si>
    <t>ANGELA</t>
  </si>
  <si>
    <t>PERA601130MBCRMN07</t>
  </si>
  <si>
    <t>PERN6605124W9</t>
  </si>
  <si>
    <t>NORMA</t>
  </si>
  <si>
    <t>PERN660512MBCRMR09</t>
  </si>
  <si>
    <t>RURN901024769</t>
  </si>
  <si>
    <t>NETH GIZEH</t>
  </si>
  <si>
    <t>RURN901024MCHZMT10</t>
  </si>
  <si>
    <t>gizehromero@gmail.com</t>
  </si>
  <si>
    <t>MORE740101HV0</t>
  </si>
  <si>
    <t>MOGUEL</t>
  </si>
  <si>
    <t>ERIK MIGUEL</t>
  </si>
  <si>
    <t>MORE740101HMCGSR09</t>
  </si>
  <si>
    <t>MERJ840614NR5</t>
  </si>
  <si>
    <t>MERIDA</t>
  </si>
  <si>
    <t>JOVAN OSEAS</t>
  </si>
  <si>
    <t>MERJ840614HSLRBV02</t>
  </si>
  <si>
    <t>jovan21@gmail.com</t>
  </si>
  <si>
    <t>RORC410707S72</t>
  </si>
  <si>
    <t>RORC410707HOCDBR16</t>
  </si>
  <si>
    <t>RARA840623H30</t>
  </si>
  <si>
    <t>RARA840623HBCMZN03</t>
  </si>
  <si>
    <t>lestad-logon@hotmail.com</t>
  </si>
  <si>
    <t>MUSL571118C87</t>
  </si>
  <si>
    <t>LUIS FELIPE</t>
  </si>
  <si>
    <t>MUSL571118HDGXLS08</t>
  </si>
  <si>
    <t>AISJ4908022M9</t>
  </si>
  <si>
    <t>SALDIVAR</t>
  </si>
  <si>
    <t>AISJ490802HJCVLV05</t>
  </si>
  <si>
    <t>rere@ccc.com</t>
  </si>
  <si>
    <t>GASR660416TP8</t>
  </si>
  <si>
    <t>GASR660416HBCLNM00</t>
  </si>
  <si>
    <t>ramongs_16@hotmail.com</t>
  </si>
  <si>
    <t>GASH7802289U2</t>
  </si>
  <si>
    <t>GASH780228HVZRNC03</t>
  </si>
  <si>
    <t>NISE500407UR1</t>
  </si>
  <si>
    <t>JOSE EPIFANIO RUFINO</t>
  </si>
  <si>
    <t>NISE500407HPLCNP05</t>
  </si>
  <si>
    <t>ROSC710812KH2</t>
  </si>
  <si>
    <t>CLARA</t>
  </si>
  <si>
    <t>ROSC710812MBCJNL05</t>
  </si>
  <si>
    <t>TASA901210C75</t>
  </si>
  <si>
    <t>TARABAY</t>
  </si>
  <si>
    <t>ARTURO AMIN</t>
  </si>
  <si>
    <t>TASA901210HNTRNR03</t>
  </si>
  <si>
    <t>VESG740925LZ9</t>
  </si>
  <si>
    <t>VERDIN</t>
  </si>
  <si>
    <t>VESG740925MDFRNB06</t>
  </si>
  <si>
    <t>DISM820204EM7</t>
  </si>
  <si>
    <t>SEGURA</t>
  </si>
  <si>
    <t>MAYRA OYUKY</t>
  </si>
  <si>
    <t>DISM820204MBCZGY06</t>
  </si>
  <si>
    <t>CASC680915FL2</t>
  </si>
  <si>
    <t>SIGALA</t>
  </si>
  <si>
    <t>CASC680915MCHHGR03</t>
  </si>
  <si>
    <t>JUSP660522EG8</t>
  </si>
  <si>
    <t>JUSP660522HDFRLD02</t>
  </si>
  <si>
    <t>CASR710118PL2</t>
  </si>
  <si>
    <t>CARAVANTES</t>
  </si>
  <si>
    <t>RUTH AIDE</t>
  </si>
  <si>
    <t>CASR710118MBCRTT01</t>
  </si>
  <si>
    <t>COSO910405N99</t>
  </si>
  <si>
    <t>ORLANDO</t>
  </si>
  <si>
    <t>COSO910405HSLRTR03</t>
  </si>
  <si>
    <t>ORLANDO.CORTEZ</t>
  </si>
  <si>
    <t>MASD910424FJ1</t>
  </si>
  <si>
    <t>MASD910424HBCNTV00</t>
  </si>
  <si>
    <t>daviidm14@gmail.com</t>
  </si>
  <si>
    <t>MOSO780219MZ1</t>
  </si>
  <si>
    <t>MOSO780219HGRRTM03</t>
  </si>
  <si>
    <t>omarfisico@gmail.com</t>
  </si>
  <si>
    <t>RETH74021765A</t>
  </si>
  <si>
    <t>reyestap@hotmail.com</t>
  </si>
  <si>
    <t>HETR770211SI3</t>
  </si>
  <si>
    <t>RAMON ARMANDO</t>
  </si>
  <si>
    <t>HETR770211HBCRRM03</t>
  </si>
  <si>
    <t>LOTC650407KC1</t>
  </si>
  <si>
    <t>CESAR ULISES</t>
  </si>
  <si>
    <t>LOTC650407HNTPRS05</t>
  </si>
  <si>
    <t>cuing23@hotmail.com</t>
  </si>
  <si>
    <t>AETI590405I35</t>
  </si>
  <si>
    <t>ARREOLA</t>
  </si>
  <si>
    <t>IRENE</t>
  </si>
  <si>
    <t>AETI590405MBCRVR09</t>
  </si>
  <si>
    <t>CAUY660921H86</t>
  </si>
  <si>
    <t>UNZUETA</t>
  </si>
  <si>
    <t>YOLANDA</t>
  </si>
  <si>
    <t>CAUY660921MBCRNL03</t>
  </si>
  <si>
    <t>OEUE840505S65</t>
  </si>
  <si>
    <t>ORNELAS</t>
  </si>
  <si>
    <t>ENRIQUE MARCO</t>
  </si>
  <si>
    <t>OEUE840505HBCRRN06</t>
  </si>
  <si>
    <t>MOUR851228424</t>
  </si>
  <si>
    <t>MOUR851228MBCRRS06</t>
  </si>
  <si>
    <t>rosamoralesu@hotmail.com</t>
  </si>
  <si>
    <t>OUVB530607PX3</t>
  </si>
  <si>
    <t>OUVB530607MSLSLR00</t>
  </si>
  <si>
    <t>VEVD8212114P8</t>
  </si>
  <si>
    <t>DANIELA</t>
  </si>
  <si>
    <t>VEVD821211MSLLLN05</t>
  </si>
  <si>
    <t>danielavv@hotmail.com</t>
  </si>
  <si>
    <t>HEVI870725BR0</t>
  </si>
  <si>
    <t>JOSE IVAN</t>
  </si>
  <si>
    <t>HEVI870725HGRRZV03</t>
  </si>
  <si>
    <t>ilunuabarcenas@gmail.com</t>
  </si>
  <si>
    <t>CAVE8202114X0</t>
  </si>
  <si>
    <t>EDGAR IVAN</t>
  </si>
  <si>
    <t>CAVE820211HBCRGD05</t>
  </si>
  <si>
    <t>cardenas.edgar@uabc.edu.mx</t>
  </si>
  <si>
    <t>GAVR911008V71</t>
  </si>
  <si>
    <t>RUBI YOLANDA</t>
  </si>
  <si>
    <t>GAVR911008MSLXGB05</t>
  </si>
  <si>
    <t>rubi0810@hotmail.com</t>
  </si>
  <si>
    <t>MIVE541116BW9</t>
  </si>
  <si>
    <t>ELVA NORA</t>
  </si>
  <si>
    <t>MIVE541116MSRRJL01</t>
  </si>
  <si>
    <t>AAVF7104125P8</t>
  </si>
  <si>
    <t>FRANCISCO ARTURO</t>
  </si>
  <si>
    <t>AAVF710412HSLYLR02</t>
  </si>
  <si>
    <t>PEVL8007132EA</t>
  </si>
  <si>
    <t>LUIS FERNANDO</t>
  </si>
  <si>
    <t>PEVL800713HHGDLS04</t>
  </si>
  <si>
    <t>fernando@kinetika-dua.com</t>
  </si>
  <si>
    <t>MEVI690217FQ9</t>
  </si>
  <si>
    <t>MEVI690217MBCZNS04</t>
  </si>
  <si>
    <t>BEVA630613E77</t>
  </si>
  <si>
    <t>ANNA LOURDES</t>
  </si>
  <si>
    <t>BEVA630613MSLCRN18</t>
  </si>
  <si>
    <t>anna.beceve@gmail.com</t>
  </si>
  <si>
    <t>BIVS690918L49</t>
  </si>
  <si>
    <t>BRIEÐO</t>
  </si>
  <si>
    <t>SOFIA MAGDALENA</t>
  </si>
  <si>
    <t>BIVS690918MBCRLF03</t>
  </si>
  <si>
    <t>sofiabrie±o@gmail.com</t>
  </si>
  <si>
    <t>CEVL7503116I8</t>
  </si>
  <si>
    <t>CEVL750311HBCRVS04</t>
  </si>
  <si>
    <t>i_cervante1@hotmail.com</t>
  </si>
  <si>
    <t>PIYA940910L88</t>
  </si>
  <si>
    <t>YESCAS</t>
  </si>
  <si>
    <t>ALAN FERNANDO</t>
  </si>
  <si>
    <t>PIYA940910HDFNSL08</t>
  </si>
  <si>
    <t>DOZJ740923I31</t>
  </si>
  <si>
    <t>ZAMUDIO</t>
  </si>
  <si>
    <t>DOZJ740923HBCMML08</t>
  </si>
  <si>
    <t>DOZV731010B46</t>
  </si>
  <si>
    <t>DOZV731010MBCMMR09</t>
  </si>
  <si>
    <t>LOZI7804142I1</t>
  </si>
  <si>
    <t>ZENTENO</t>
  </si>
  <si>
    <t>ISRAEL</t>
  </si>
  <si>
    <t>LOZI840414HBCPNS05</t>
  </si>
  <si>
    <t>izenteno@hotmail.com</t>
  </si>
  <si>
    <t>OIZA8106014AA</t>
  </si>
  <si>
    <t>ZEPEDA</t>
  </si>
  <si>
    <t>ARTURO SINUE</t>
  </si>
  <si>
    <t>OIZA810601HSLNPR00</t>
  </si>
  <si>
    <t>sinuesd@gmial.com</t>
  </si>
  <si>
    <t>GAES890306JH6</t>
  </si>
  <si>
    <t>MARIA ESPERANZA</t>
  </si>
  <si>
    <t>GAXE850306MSLRXS06</t>
  </si>
  <si>
    <t>esperanza_47@hotmail.com</t>
  </si>
  <si>
    <t>RAGA760502PQ4</t>
  </si>
  <si>
    <t>MARIA GABRIELA</t>
  </si>
  <si>
    <t>RAXG760502MBCMXB09</t>
  </si>
  <si>
    <t>X</t>
  </si>
  <si>
    <t>LA POTENCIACIÓN Y AUTORIZACIÓN DE DESCUENTO EN NÓMINA SURTIRÁ EFECTOS A PARTIR DEL 16 DE NOVIEMBRE DE 2020, EN CASO DE HABER ELEGIDO CONTINUIDAD EN LA POTENCIACIÓN; O BIEN, EN LA FECHA SEÑALADA EN LA PARTE INFERIOR DE ESTE FORMATO, EN CASO DE HABER REALIZADO LA ELECCIÓN POSTERIORMENTE AL INICIO DE VIGENCIA (16 DE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</si>
</sst>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Arial"/>
    </font>
    <font>
      <sz val="11"/>
      <color rgb="FF000000"/>
      <name val="Calibri"/>
    </font>
    <font>
      <sz val="10"/>
      <color theme="1"/>
      <name val="Adobe caslon pro"/>
    </font>
    <font>
      <sz val="11"/>
      <name val="Arial"/>
    </font>
    <font>
      <sz val="11"/>
      <color theme="1"/>
      <name val="Calibri"/>
    </font>
    <font>
      <b/>
      <sz val="9"/>
      <color theme="1"/>
      <name val="Adobe caslon pro"/>
    </font>
    <font>
      <sz val="11"/>
      <color theme="1"/>
      <name val="Calibri"/>
    </font>
    <font>
      <sz val="11"/>
      <color theme="1"/>
      <name val="Adobe caslon pro"/>
    </font>
    <font>
      <sz val="9"/>
      <color theme="1"/>
      <name val="Adobe caslon pro"/>
    </font>
    <font>
      <b/>
      <sz val="16"/>
      <color theme="1"/>
      <name val="Adobe caslon pro"/>
    </font>
    <font>
      <b/>
      <sz val="8"/>
      <color theme="1"/>
      <name val="Adobe caslon pro"/>
    </font>
    <font>
      <b/>
      <sz val="10"/>
      <color theme="1"/>
      <name val="Adobe caslon pro"/>
    </font>
    <font>
      <b/>
      <sz val="11"/>
      <color theme="1"/>
      <name val="Adobe caslon pro"/>
    </font>
    <font>
      <sz val="11"/>
      <color rgb="FF000000"/>
      <name val="Arial"/>
    </font>
    <font>
      <i/>
      <sz val="11"/>
      <color theme="1"/>
      <name val="Adobe caslon pro"/>
    </font>
    <font>
      <b/>
      <i/>
      <sz val="10"/>
      <color theme="1"/>
      <name val="Adobe caslon pro"/>
    </font>
    <font>
      <b/>
      <sz val="12"/>
      <color theme="1"/>
      <name val="Adobe caslon pro"/>
    </font>
    <font>
      <sz val="8"/>
      <color theme="1"/>
      <name val="Adobe caslon pro"/>
    </font>
    <font>
      <b/>
      <u/>
      <sz val="10"/>
      <color theme="1"/>
      <name val="Adobe Caslon Pro"/>
    </font>
    <font>
      <b/>
      <i/>
      <sz val="9"/>
      <color theme="1"/>
      <name val="Adobe Caslon Pro"/>
    </font>
  </fonts>
  <fills count="5">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rgb="FFD8D8D8"/>
        <bgColor rgb="FFD8D8D8"/>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C0C0C0"/>
      </left>
      <right style="thin">
        <color rgb="FFC0C0C0"/>
      </right>
      <top style="thin">
        <color rgb="FFC0C0C0"/>
      </top>
      <bottom style="thin">
        <color rgb="FFC0C0C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128">
    <xf numFmtId="0" fontId="0" fillId="0" borderId="0" xfId="0" applyFont="1" applyAlignment="1"/>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7" xfId="0" applyFont="1" applyBorder="1" applyAlignment="1">
      <alignment vertical="center" wrapText="1"/>
    </xf>
    <xf numFmtId="0" fontId="1" fillId="0" borderId="7" xfId="0" applyFont="1" applyBorder="1" applyAlignment="1">
      <alignment horizontal="right" vertical="center" wrapText="1"/>
    </xf>
    <xf numFmtId="0" fontId="4" fillId="0" borderId="0" xfId="0" applyFont="1"/>
    <xf numFmtId="15" fontId="1" fillId="0" borderId="7" xfId="0" applyNumberFormat="1" applyFont="1" applyBorder="1" applyAlignment="1">
      <alignment horizontal="right" vertical="center" wrapText="1"/>
    </xf>
    <xf numFmtId="0" fontId="6" fillId="0" borderId="4" xfId="0" applyFont="1" applyBorder="1" applyAlignment="1">
      <alignment wrapText="1"/>
    </xf>
    <xf numFmtId="0" fontId="7" fillId="0" borderId="4" xfId="0" applyFont="1" applyBorder="1" applyAlignment="1">
      <alignment wrapText="1"/>
    </xf>
    <xf numFmtId="0" fontId="1" fillId="0" borderId="0" xfId="0" applyFont="1" applyAlignment="1">
      <alignment vertical="center" wrapText="1"/>
    </xf>
    <xf numFmtId="0" fontId="6" fillId="0" borderId="0" xfId="0" applyFont="1" applyAlignment="1">
      <alignment wrapText="1"/>
    </xf>
    <xf numFmtId="0" fontId="7" fillId="0" borderId="0" xfId="0" applyFont="1"/>
    <xf numFmtId="0" fontId="5" fillId="0" borderId="0" xfId="0" applyFont="1" applyAlignment="1">
      <alignment vertical="center" wrapText="1"/>
    </xf>
    <xf numFmtId="0" fontId="7" fillId="0" borderId="0" xfId="0" applyFont="1" applyAlignment="1">
      <alignment wrapText="1"/>
    </xf>
    <xf numFmtId="0" fontId="7" fillId="0" borderId="14" xfId="0" applyFont="1" applyBorder="1"/>
    <xf numFmtId="0" fontId="7" fillId="0" borderId="15" xfId="0" applyFont="1" applyBorder="1"/>
    <xf numFmtId="0" fontId="7" fillId="0" borderId="0" xfId="0" applyFont="1" applyAlignment="1">
      <alignment vertical="center"/>
    </xf>
    <xf numFmtId="0" fontId="7" fillId="0" borderId="14" xfId="0" applyFont="1" applyBorder="1" applyAlignment="1">
      <alignment vertical="center"/>
    </xf>
    <xf numFmtId="0" fontId="7" fillId="0" borderId="15" xfId="0" applyFont="1" applyBorder="1" applyAlignment="1">
      <alignment wrapText="1"/>
    </xf>
    <xf numFmtId="0" fontId="7" fillId="0" borderId="14" xfId="0" applyFont="1" applyBorder="1" applyAlignment="1">
      <alignment wrapText="1"/>
    </xf>
    <xf numFmtId="0" fontId="2" fillId="0" borderId="1" xfId="0" applyFont="1" applyBorder="1" applyAlignment="1">
      <alignment horizontal="center" vertical="center"/>
    </xf>
    <xf numFmtId="164" fontId="12" fillId="0" borderId="24" xfId="0" applyNumberFormat="1" applyFont="1" applyBorder="1" applyAlignment="1">
      <alignment horizontal="center" vertical="center"/>
    </xf>
    <xf numFmtId="0" fontId="16" fillId="0" borderId="14" xfId="0" applyFont="1" applyBorder="1" applyAlignment="1">
      <alignment horizontal="center" wrapText="1"/>
    </xf>
    <xf numFmtId="0" fontId="16" fillId="0" borderId="0" xfId="0" applyFont="1" applyAlignment="1">
      <alignment horizontal="center" wrapText="1"/>
    </xf>
    <xf numFmtId="0" fontId="16" fillId="0" borderId="15" xfId="0" applyFont="1" applyBorder="1" applyAlignment="1">
      <alignment horizontal="center" wrapText="1"/>
    </xf>
    <xf numFmtId="0" fontId="6" fillId="0" borderId="0" xfId="0" applyFont="1" applyAlignment="1">
      <alignment horizontal="left" wrapText="1"/>
    </xf>
    <xf numFmtId="0" fontId="12" fillId="4" borderId="25" xfId="0" applyFont="1" applyFill="1" applyBorder="1" applyAlignment="1">
      <alignment horizontal="center" wrapText="1"/>
    </xf>
    <xf numFmtId="0" fontId="16" fillId="0" borderId="24" xfId="0" applyFont="1" applyBorder="1" applyAlignment="1">
      <alignment horizontal="center" wrapText="1"/>
    </xf>
    <xf numFmtId="0" fontId="2" fillId="0" borderId="14"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5" fillId="0" borderId="1" xfId="0" applyFont="1" applyBorder="1" applyAlignment="1">
      <alignment horizontal="center"/>
    </xf>
    <xf numFmtId="0" fontId="2" fillId="0" borderId="0" xfId="0" applyFont="1" applyAlignment="1">
      <alignment vertical="center"/>
    </xf>
    <xf numFmtId="0" fontId="2" fillId="0" borderId="14" xfId="0" applyFont="1" applyBorder="1" applyAlignment="1">
      <alignment vertical="center"/>
    </xf>
    <xf numFmtId="10" fontId="11" fillId="0" borderId="1" xfId="0" applyNumberFormat="1" applyFont="1" applyBorder="1" applyAlignment="1">
      <alignment horizontal="center" vertical="center"/>
    </xf>
    <xf numFmtId="0" fontId="7" fillId="0" borderId="1" xfId="0" applyFont="1" applyBorder="1" applyAlignment="1">
      <alignment horizontal="center" vertical="center"/>
    </xf>
    <xf numFmtId="0" fontId="11" fillId="0" borderId="1" xfId="0" applyFont="1" applyBorder="1" applyAlignment="1">
      <alignment horizontal="center" vertical="center"/>
    </xf>
    <xf numFmtId="0" fontId="2" fillId="0" borderId="14" xfId="0" applyFont="1" applyBorder="1"/>
    <xf numFmtId="0" fontId="2" fillId="0" borderId="0" xfId="0" applyFont="1"/>
    <xf numFmtId="0" fontId="2" fillId="0" borderId="15" xfId="0" applyFont="1" applyBorder="1"/>
    <xf numFmtId="0" fontId="6" fillId="0" borderId="14" xfId="0" applyFont="1" applyBorder="1" applyAlignment="1">
      <alignment wrapText="1"/>
    </xf>
    <xf numFmtId="0" fontId="2" fillId="0" borderId="15" xfId="0" applyFont="1" applyBorder="1" applyAlignment="1">
      <alignment vertical="center"/>
    </xf>
    <xf numFmtId="0" fontId="2" fillId="0" borderId="0" xfId="0" applyFont="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0" xfId="0" applyFont="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top"/>
    </xf>
    <xf numFmtId="0" fontId="2" fillId="0" borderId="0" xfId="0" applyFont="1" applyAlignment="1">
      <alignment vertical="top"/>
    </xf>
    <xf numFmtId="0" fontId="2" fillId="0" borderId="15" xfId="0" applyFont="1" applyBorder="1" applyAlignment="1">
      <alignment vertical="top"/>
    </xf>
    <xf numFmtId="0" fontId="11" fillId="0" borderId="4" xfId="0" applyFont="1" applyBorder="1" applyAlignment="1">
      <alignment vertical="center" wrapText="1"/>
    </xf>
    <xf numFmtId="0" fontId="17" fillId="0" borderId="0" xfId="0" applyFont="1" applyAlignment="1">
      <alignment vertical="center" wrapText="1"/>
    </xf>
    <xf numFmtId="0" fontId="17" fillId="0" borderId="15" xfId="0" applyFont="1" applyBorder="1" applyAlignment="1">
      <alignment vertical="center" wrapText="1"/>
    </xf>
    <xf numFmtId="0" fontId="5" fillId="0" borderId="0" xfId="0" applyFont="1"/>
    <xf numFmtId="0" fontId="5" fillId="0" borderId="0" xfId="0" applyFont="1" applyAlignment="1">
      <alignment horizontal="center"/>
    </xf>
    <xf numFmtId="0" fontId="2" fillId="0" borderId="18" xfId="0" applyFont="1" applyBorder="1"/>
    <xf numFmtId="0" fontId="6" fillId="0" borderId="7" xfId="0" applyFont="1" applyBorder="1"/>
    <xf numFmtId="0" fontId="2" fillId="0" borderId="2" xfId="0" applyFont="1" applyBorder="1" applyAlignment="1">
      <alignment horizontal="center" vertical="center" wrapText="1"/>
    </xf>
    <xf numFmtId="0" fontId="3" fillId="0" borderId="4" xfId="0" applyFont="1" applyBorder="1"/>
    <xf numFmtId="0" fontId="3" fillId="0" borderId="5" xfId="0" applyFont="1" applyBorder="1"/>
    <xf numFmtId="0" fontId="3" fillId="0" borderId="14" xfId="0" applyFont="1" applyBorder="1"/>
    <xf numFmtId="0" fontId="0" fillId="0" borderId="0" xfId="0" applyFont="1" applyAlignment="1"/>
    <xf numFmtId="0" fontId="3" fillId="0" borderId="15" xfId="0" applyFont="1" applyBorder="1"/>
    <xf numFmtId="0" fontId="5" fillId="0" borderId="2" xfId="0" applyFont="1" applyBorder="1" applyAlignment="1">
      <alignment horizontal="center" vertical="center" wrapText="1"/>
    </xf>
    <xf numFmtId="0" fontId="8" fillId="0" borderId="8" xfId="0" applyFont="1" applyBorder="1" applyAlignment="1">
      <alignment horizontal="center" vertical="center" wrapText="1"/>
    </xf>
    <xf numFmtId="0" fontId="3" fillId="0" borderId="9" xfId="0" applyFont="1" applyBorder="1"/>
    <xf numFmtId="0" fontId="3" fillId="0" borderId="10" xfId="0" applyFont="1" applyBorder="1"/>
    <xf numFmtId="0" fontId="3" fillId="0" borderId="16" xfId="0" applyFont="1" applyBorder="1"/>
    <xf numFmtId="0" fontId="3" fillId="0" borderId="17" xfId="0" applyFont="1" applyBorder="1"/>
    <xf numFmtId="0" fontId="3" fillId="0" borderId="18" xfId="0" applyFont="1" applyBorder="1"/>
    <xf numFmtId="0" fontId="13" fillId="0" borderId="8" xfId="0" applyFont="1" applyBorder="1" applyAlignment="1">
      <alignment horizontal="center" wrapText="1"/>
    </xf>
    <xf numFmtId="0" fontId="7" fillId="0" borderId="8" xfId="0" applyFont="1" applyBorder="1" applyAlignment="1">
      <alignment horizontal="center" wrapText="1"/>
    </xf>
    <xf numFmtId="0" fontId="16" fillId="0" borderId="14" xfId="0" applyFont="1" applyBorder="1" applyAlignment="1">
      <alignment horizontal="left" wrapText="1"/>
    </xf>
    <xf numFmtId="0" fontId="16" fillId="0" borderId="8" xfId="0" applyFont="1" applyBorder="1" applyAlignment="1">
      <alignment horizontal="center" vertical="center" wrapText="1"/>
    </xf>
    <xf numFmtId="0" fontId="7" fillId="0" borderId="14" xfId="0" applyFont="1" applyBorder="1" applyAlignment="1">
      <alignment horizontal="left" vertical="center" wrapText="1"/>
    </xf>
    <xf numFmtId="0" fontId="12" fillId="4" borderId="2" xfId="0" applyFont="1" applyFill="1" applyBorder="1" applyAlignment="1">
      <alignment horizontal="left" wrapText="1"/>
    </xf>
    <xf numFmtId="0" fontId="3" fillId="0" borderId="21" xfId="0" applyFont="1" applyBorder="1"/>
    <xf numFmtId="0" fontId="3" fillId="0" borderId="22" xfId="0" applyFont="1" applyBorder="1"/>
    <xf numFmtId="0" fontId="3" fillId="0" borderId="23" xfId="0" applyFont="1" applyBorder="1"/>
    <xf numFmtId="0" fontId="12" fillId="0" borderId="14" xfId="0" applyFont="1" applyBorder="1" applyAlignment="1">
      <alignment horizontal="right" vertical="center"/>
    </xf>
    <xf numFmtId="0" fontId="16" fillId="0" borderId="17" xfId="0" applyFont="1" applyBorder="1" applyAlignment="1">
      <alignment horizontal="center" vertical="center"/>
    </xf>
    <xf numFmtId="0" fontId="7" fillId="0" borderId="4" xfId="0" applyFont="1" applyBorder="1" applyAlignment="1">
      <alignment horizontal="left" vertical="center" wrapText="1"/>
    </xf>
    <xf numFmtId="0" fontId="7" fillId="0" borderId="0" xfId="0" applyFont="1" applyAlignment="1">
      <alignment horizontal="center" vertical="center"/>
    </xf>
    <xf numFmtId="0" fontId="2" fillId="0" borderId="17" xfId="0" applyFont="1" applyBorder="1" applyAlignment="1">
      <alignment horizontal="center" vertical="center"/>
    </xf>
    <xf numFmtId="0" fontId="7"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center" vertical="center"/>
    </xf>
    <xf numFmtId="0" fontId="11" fillId="0" borderId="8" xfId="0" applyFont="1" applyBorder="1" applyAlignment="1">
      <alignment horizontal="left" vertical="center"/>
    </xf>
    <xf numFmtId="0" fontId="5" fillId="0" borderId="8" xfId="0" applyFont="1" applyBorder="1" applyAlignment="1">
      <alignment horizontal="center"/>
    </xf>
    <xf numFmtId="0" fontId="11" fillId="0" borderId="9" xfId="0" applyFont="1" applyBorder="1" applyAlignment="1">
      <alignment horizontal="center" vertical="center"/>
    </xf>
    <xf numFmtId="0" fontId="2" fillId="0" borderId="9" xfId="0" applyFont="1" applyBorder="1" applyAlignment="1">
      <alignment horizontal="center"/>
    </xf>
    <xf numFmtId="0" fontId="12" fillId="0" borderId="8" xfId="0" applyFont="1" applyBorder="1" applyAlignment="1">
      <alignment horizontal="center" vertical="center"/>
    </xf>
    <xf numFmtId="0" fontId="9" fillId="3" borderId="11" xfId="0" applyFont="1" applyFill="1" applyBorder="1" applyAlignment="1">
      <alignment horizontal="center" wrapText="1"/>
    </xf>
    <xf numFmtId="0" fontId="3" fillId="0" borderId="12" xfId="0" applyFont="1" applyBorder="1"/>
    <xf numFmtId="0" fontId="3" fillId="0" borderId="13" xfId="0" applyFont="1" applyBorder="1"/>
    <xf numFmtId="0" fontId="10" fillId="0" borderId="2" xfId="0" applyFont="1" applyBorder="1" applyAlignment="1">
      <alignment horizontal="center"/>
    </xf>
    <xf numFmtId="0" fontId="7" fillId="0" borderId="9" xfId="0" applyFont="1" applyBorder="1" applyAlignment="1">
      <alignment horizontal="center" vertical="center"/>
    </xf>
    <xf numFmtId="0" fontId="2" fillId="0" borderId="9" xfId="0" applyFont="1" applyBorder="1" applyAlignment="1">
      <alignment horizontal="center" vertical="center"/>
    </xf>
    <xf numFmtId="0" fontId="12" fillId="0" borderId="2" xfId="0" applyFont="1" applyBorder="1" applyAlignment="1">
      <alignment horizontal="center" vertical="center"/>
    </xf>
    <xf numFmtId="0" fontId="11" fillId="4" borderId="8" xfId="0" applyFont="1" applyFill="1" applyBorder="1" applyAlignment="1">
      <alignment horizontal="center"/>
    </xf>
    <xf numFmtId="0" fontId="14" fillId="0" borderId="14" xfId="0" applyFont="1" applyBorder="1" applyAlignment="1">
      <alignment horizontal="center" vertical="center"/>
    </xf>
    <xf numFmtId="0" fontId="11" fillId="4" borderId="8" xfId="0" applyFont="1" applyFill="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3" fillId="0" borderId="19" xfId="0" applyFont="1" applyBorder="1"/>
    <xf numFmtId="0" fontId="11" fillId="4" borderId="20" xfId="0" applyFont="1" applyFill="1" applyBorder="1" applyAlignment="1">
      <alignment horizontal="center" vertical="center"/>
    </xf>
    <xf numFmtId="0" fontId="11" fillId="4" borderId="2" xfId="0" applyFont="1" applyFill="1" applyBorder="1" applyAlignment="1">
      <alignment horizontal="center" vertical="center" wrapText="1"/>
    </xf>
    <xf numFmtId="0" fontId="15" fillId="4" borderId="8" xfId="0" applyFont="1" applyFill="1" applyBorder="1" applyAlignment="1">
      <alignment horizontal="center" vertical="center"/>
    </xf>
    <xf numFmtId="0" fontId="8"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2" fillId="0" borderId="4" xfId="0" applyFont="1" applyBorder="1" applyAlignment="1">
      <alignment horizontal="center"/>
    </xf>
    <xf numFmtId="0" fontId="11" fillId="0" borderId="16" xfId="0" applyFont="1" applyBorder="1" applyAlignment="1">
      <alignment horizontal="center" vertical="center"/>
    </xf>
    <xf numFmtId="0" fontId="2" fillId="0" borderId="0" xfId="0" applyFont="1" applyAlignment="1">
      <alignment horizontal="center"/>
    </xf>
    <xf numFmtId="0" fontId="5" fillId="0" borderId="14" xfId="0" applyFont="1" applyBorder="1" applyAlignment="1">
      <alignment horizontal="left"/>
    </xf>
    <xf numFmtId="0" fontId="15" fillId="0" borderId="2" xfId="0" applyFont="1" applyBorder="1" applyAlignment="1">
      <alignment horizontal="left" vertical="center" wrapText="1"/>
    </xf>
    <xf numFmtId="0" fontId="11" fillId="0" borderId="14" xfId="0" applyFont="1" applyBorder="1" applyAlignment="1">
      <alignment horizontal="center" vertical="center" wrapText="1"/>
    </xf>
    <xf numFmtId="0" fontId="11" fillId="4" borderId="8" xfId="0" applyFont="1" applyFill="1" applyBorder="1" applyAlignment="1">
      <alignment horizontal="center" vertical="center" wrapText="1"/>
    </xf>
    <xf numFmtId="0" fontId="5"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wrapText="1"/>
    </xf>
    <xf numFmtId="0" fontId="2" fillId="0" borderId="2" xfId="0" applyFont="1" applyBorder="1" applyAlignment="1">
      <alignment horizontal="center"/>
    </xf>
    <xf numFmtId="0" fontId="2" fillId="0" borderId="2" xfId="0" applyFont="1" applyBorder="1" applyAlignment="1">
      <alignment horizontal="center" vertical="top"/>
    </xf>
    <xf numFmtId="0" fontId="5" fillId="0" borderId="0" xfId="0" applyFont="1" applyAlignment="1">
      <alignment horizontal="center"/>
    </xf>
    <xf numFmtId="0" fontId="10" fillId="0" borderId="14" xfId="0" applyFont="1" applyBorder="1" applyAlignment="1">
      <alignment vertical="center" wrapText="1"/>
    </xf>
    <xf numFmtId="0" fontId="8" fillId="0" borderId="0" xfId="0" applyFont="1" applyAlignment="1">
      <alignment horizontal="left"/>
    </xf>
    <xf numFmtId="0" fontId="2" fillId="0" borderId="1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2943225" cy="657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171450</xdr:colOff>
      <xdr:row>2</xdr:row>
      <xdr:rowOff>152400</xdr:rowOff>
    </xdr:from>
    <xdr:ext cx="3819525" cy="8477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581025</xdr:colOff>
      <xdr:row>2</xdr:row>
      <xdr:rowOff>95250</xdr:rowOff>
    </xdr:from>
    <xdr:ext cx="1419225" cy="800100"/>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zoomScale="80" zoomScaleNormal="80" workbookViewId="0">
      <selection activeCell="J2" sqref="J2:M2"/>
    </sheetView>
  </sheetViews>
  <sheetFormatPr baseColWidth="10" defaultColWidth="12.625" defaultRowHeight="15" customHeight="1"/>
  <cols>
    <col min="1" max="1" width="13.25" customWidth="1"/>
    <col min="2" max="2" width="8.875" customWidth="1"/>
    <col min="3" max="3" width="7.25" customWidth="1"/>
    <col min="4" max="4" width="9.125" customWidth="1"/>
    <col min="5" max="5" width="13.75" customWidth="1"/>
    <col min="6" max="6" width="10.25" customWidth="1"/>
    <col min="7" max="7" width="11.125" customWidth="1"/>
    <col min="8" max="8" width="5.875" customWidth="1"/>
    <col min="9" max="9" width="4.75" customWidth="1"/>
    <col min="10" max="10" width="9.375" customWidth="1"/>
    <col min="11" max="11" width="8.5" customWidth="1"/>
    <col min="12" max="12" width="8.125" customWidth="1"/>
    <col min="13" max="13" width="8.875" customWidth="1"/>
    <col min="14" max="26" width="10" customWidth="1"/>
  </cols>
  <sheetData>
    <row r="1" spans="1:26" ht="32.25" customHeight="1">
      <c r="A1" s="59"/>
      <c r="B1" s="60"/>
      <c r="C1" s="60"/>
      <c r="D1" s="61"/>
      <c r="E1" s="65" t="s">
        <v>16</v>
      </c>
      <c r="F1" s="60"/>
      <c r="G1" s="61"/>
      <c r="H1" s="8"/>
      <c r="I1" s="9"/>
      <c r="J1" s="66" t="s">
        <v>61</v>
      </c>
      <c r="K1" s="67"/>
      <c r="L1" s="67"/>
      <c r="M1" s="68"/>
      <c r="N1" s="11"/>
      <c r="O1" s="11"/>
      <c r="P1" s="11"/>
      <c r="Q1" s="11"/>
      <c r="R1" s="11"/>
      <c r="S1" s="11"/>
      <c r="T1" s="11"/>
      <c r="U1" s="11"/>
      <c r="V1" s="11"/>
      <c r="W1" s="11"/>
      <c r="X1" s="11"/>
      <c r="Y1" s="11"/>
      <c r="Z1" s="11"/>
    </row>
    <row r="2" spans="1:26" ht="21" customHeight="1">
      <c r="A2" s="62"/>
      <c r="B2" s="63"/>
      <c r="C2" s="63"/>
      <c r="D2" s="64"/>
      <c r="E2" s="65" t="s">
        <v>113</v>
      </c>
      <c r="F2" s="60"/>
      <c r="G2" s="61"/>
      <c r="H2" s="13"/>
      <c r="I2" s="14"/>
      <c r="J2" s="72"/>
      <c r="K2" s="67"/>
      <c r="L2" s="67"/>
      <c r="M2" s="68"/>
      <c r="N2" s="11"/>
      <c r="O2" s="11"/>
      <c r="P2" s="11"/>
      <c r="Q2" s="11"/>
      <c r="R2" s="11"/>
      <c r="S2" s="11"/>
      <c r="T2" s="11"/>
      <c r="U2" s="11"/>
      <c r="V2" s="11"/>
      <c r="W2" s="11"/>
      <c r="X2" s="11"/>
      <c r="Y2" s="11"/>
      <c r="Z2" s="11"/>
    </row>
    <row r="3" spans="1:26">
      <c r="A3" s="62"/>
      <c r="B3" s="63"/>
      <c r="C3" s="63"/>
      <c r="D3" s="64"/>
      <c r="E3" s="62"/>
      <c r="F3" s="63"/>
      <c r="G3" s="64"/>
      <c r="H3" s="13"/>
      <c r="I3" s="14"/>
      <c r="J3" s="14"/>
      <c r="K3" s="14"/>
      <c r="L3" s="14"/>
      <c r="M3" s="19"/>
      <c r="N3" s="11"/>
      <c r="O3" s="11"/>
      <c r="P3" s="11"/>
      <c r="Q3" s="11"/>
      <c r="R3" s="11"/>
      <c r="S3" s="11"/>
      <c r="T3" s="11"/>
      <c r="U3" s="11"/>
      <c r="V3" s="11"/>
      <c r="W3" s="11"/>
      <c r="X3" s="11"/>
      <c r="Y3" s="11"/>
      <c r="Z3" s="11"/>
    </row>
    <row r="4" spans="1:26" ht="32.25" customHeight="1">
      <c r="A4" s="62"/>
      <c r="B4" s="63"/>
      <c r="C4" s="63"/>
      <c r="D4" s="64"/>
      <c r="E4" s="62"/>
      <c r="F4" s="63"/>
      <c r="G4" s="64"/>
      <c r="H4" s="13"/>
      <c r="I4" s="14"/>
      <c r="J4" s="66" t="s">
        <v>200</v>
      </c>
      <c r="K4" s="67"/>
      <c r="L4" s="67"/>
      <c r="M4" s="68"/>
      <c r="N4" s="11"/>
      <c r="O4" s="11"/>
      <c r="P4" s="11"/>
      <c r="Q4" s="11"/>
      <c r="R4" s="11"/>
      <c r="S4" s="11"/>
      <c r="T4" s="11"/>
      <c r="U4" s="11"/>
      <c r="V4" s="11"/>
      <c r="W4" s="11"/>
      <c r="X4" s="11"/>
      <c r="Y4" s="11"/>
      <c r="Z4" s="11"/>
    </row>
    <row r="5" spans="1:26">
      <c r="A5" s="62"/>
      <c r="B5" s="63"/>
      <c r="C5" s="63"/>
      <c r="D5" s="64"/>
      <c r="E5" s="69"/>
      <c r="F5" s="70"/>
      <c r="G5" s="71"/>
      <c r="H5" s="13"/>
      <c r="I5" s="14"/>
      <c r="J5" s="73" t="str">
        <f>IF(ISBLANK(J2)=TRUE,"CAPTURAR RFC",IFERROR(VLOOKUP(J2,Hoja1!A:L,8,0),"CAPTURAR RFC CORRECTO"))</f>
        <v>CAPTURAR RFC</v>
      </c>
      <c r="K5" s="67"/>
      <c r="L5" s="67"/>
      <c r="M5" s="68"/>
      <c r="N5" s="11"/>
      <c r="O5" s="11"/>
      <c r="P5" s="11"/>
      <c r="Q5" s="11"/>
      <c r="R5" s="11"/>
      <c r="S5" s="11"/>
      <c r="T5" s="11"/>
      <c r="U5" s="11"/>
      <c r="V5" s="11"/>
      <c r="W5" s="11"/>
      <c r="X5" s="11"/>
      <c r="Y5" s="11"/>
      <c r="Z5" s="11"/>
    </row>
    <row r="6" spans="1:26">
      <c r="A6" s="20"/>
      <c r="B6" s="14"/>
      <c r="C6" s="14"/>
      <c r="D6" s="14"/>
      <c r="E6" s="14"/>
      <c r="F6" s="14"/>
      <c r="G6" s="14"/>
      <c r="H6" s="14"/>
      <c r="I6" s="14"/>
      <c r="J6" s="14"/>
      <c r="K6" s="14"/>
      <c r="L6" s="14"/>
      <c r="M6" s="19"/>
      <c r="N6" s="11"/>
      <c r="O6" s="11"/>
      <c r="P6" s="11"/>
      <c r="Q6" s="11"/>
      <c r="R6" s="11"/>
      <c r="S6" s="11"/>
      <c r="T6" s="11"/>
      <c r="U6" s="11"/>
      <c r="V6" s="11"/>
      <c r="W6" s="11"/>
      <c r="X6" s="11"/>
      <c r="Y6" s="11"/>
      <c r="Z6" s="11"/>
    </row>
    <row r="7" spans="1:26">
      <c r="A7" s="74" t="s">
        <v>236</v>
      </c>
      <c r="B7" s="63"/>
      <c r="C7" s="63"/>
      <c r="D7" s="63"/>
      <c r="E7" s="63"/>
      <c r="F7" s="63"/>
      <c r="G7" s="63"/>
      <c r="H7" s="63"/>
      <c r="I7" s="63"/>
      <c r="J7" s="63"/>
      <c r="K7" s="63"/>
      <c r="L7" s="63"/>
      <c r="M7" s="64"/>
      <c r="N7" s="11"/>
      <c r="O7" s="11"/>
      <c r="P7" s="11"/>
      <c r="Q7" s="11"/>
      <c r="R7" s="11"/>
      <c r="S7" s="11"/>
      <c r="T7" s="11"/>
      <c r="U7" s="11"/>
      <c r="V7" s="11"/>
      <c r="W7" s="11"/>
      <c r="X7" s="11"/>
      <c r="Y7" s="11"/>
      <c r="Z7" s="11"/>
    </row>
    <row r="8" spans="1:26" ht="21" customHeight="1">
      <c r="A8" s="23"/>
      <c r="B8" s="24"/>
      <c r="C8" s="24"/>
      <c r="D8" s="75" t="s">
        <v>340</v>
      </c>
      <c r="E8" s="67"/>
      <c r="F8" s="67"/>
      <c r="G8" s="67"/>
      <c r="H8" s="68"/>
      <c r="I8" s="24"/>
      <c r="J8" s="24"/>
      <c r="K8" s="24"/>
      <c r="L8" s="24"/>
      <c r="M8" s="25"/>
      <c r="N8" s="11"/>
      <c r="O8" s="11"/>
      <c r="P8" s="11"/>
      <c r="Q8" s="11"/>
      <c r="R8" s="11"/>
      <c r="S8" s="11"/>
      <c r="T8" s="11"/>
      <c r="U8" s="11"/>
      <c r="V8" s="11"/>
      <c r="W8" s="11"/>
      <c r="X8" s="11"/>
      <c r="Y8" s="11"/>
      <c r="Z8" s="11"/>
    </row>
    <row r="9" spans="1:26" ht="15.75">
      <c r="A9" s="23"/>
      <c r="B9" s="24"/>
      <c r="C9" s="24"/>
      <c r="D9" s="24"/>
      <c r="E9" s="24"/>
      <c r="F9" s="24"/>
      <c r="G9" s="24"/>
      <c r="H9" s="24"/>
      <c r="I9" s="24"/>
      <c r="J9" s="24"/>
      <c r="K9" s="24"/>
      <c r="L9" s="24"/>
      <c r="M9" s="25"/>
      <c r="N9" s="11"/>
      <c r="O9" s="11"/>
      <c r="P9" s="11"/>
      <c r="Q9" s="11"/>
      <c r="R9" s="11"/>
      <c r="S9" s="11"/>
      <c r="T9" s="11"/>
      <c r="U9" s="11"/>
      <c r="V9" s="11"/>
      <c r="W9" s="11"/>
      <c r="X9" s="11"/>
      <c r="Y9" s="11"/>
      <c r="Z9" s="11"/>
    </row>
    <row r="10" spans="1:26" ht="44.25" customHeight="1">
      <c r="A10" s="76" t="s">
        <v>366</v>
      </c>
      <c r="B10" s="63"/>
      <c r="C10" s="63"/>
      <c r="D10" s="63"/>
      <c r="E10" s="63"/>
      <c r="F10" s="63"/>
      <c r="G10" s="63"/>
      <c r="H10" s="63"/>
      <c r="I10" s="63"/>
      <c r="J10" s="63"/>
      <c r="K10" s="63"/>
      <c r="L10" s="63"/>
      <c r="M10" s="64"/>
      <c r="N10" s="11"/>
      <c r="O10" s="11"/>
      <c r="P10" s="11"/>
      <c r="Q10" s="11"/>
      <c r="R10" s="11"/>
      <c r="S10" s="11"/>
      <c r="T10" s="11"/>
      <c r="U10" s="11"/>
      <c r="V10" s="11"/>
      <c r="W10" s="11"/>
      <c r="X10" s="11"/>
      <c r="Y10" s="11"/>
      <c r="Z10" s="11"/>
    </row>
    <row r="11" spans="1:26" ht="40.5" customHeight="1">
      <c r="A11" s="76" t="s">
        <v>376</v>
      </c>
      <c r="B11" s="63"/>
      <c r="C11" s="63"/>
      <c r="D11" s="63"/>
      <c r="E11" s="63"/>
      <c r="F11" s="63"/>
      <c r="G11" s="63"/>
      <c r="H11" s="63"/>
      <c r="I11" s="63"/>
      <c r="J11" s="63"/>
      <c r="K11" s="63"/>
      <c r="L11" s="63"/>
      <c r="M11" s="64"/>
      <c r="N11" s="11"/>
      <c r="O11" s="11"/>
      <c r="P11" s="11"/>
      <c r="Q11" s="11"/>
      <c r="R11" s="11"/>
      <c r="S11" s="11"/>
      <c r="T11" s="11"/>
      <c r="U11" s="11"/>
      <c r="V11" s="11"/>
      <c r="W11" s="11"/>
      <c r="X11" s="11"/>
      <c r="Y11" s="11"/>
      <c r="Z11" s="11"/>
    </row>
    <row r="12" spans="1:26" ht="78" customHeight="1">
      <c r="A12" s="76" t="s">
        <v>3914</v>
      </c>
      <c r="B12" s="63"/>
      <c r="C12" s="63"/>
      <c r="D12" s="63"/>
      <c r="E12" s="63"/>
      <c r="F12" s="63"/>
      <c r="G12" s="63"/>
      <c r="H12" s="63"/>
      <c r="I12" s="63"/>
      <c r="J12" s="63"/>
      <c r="K12" s="63"/>
      <c r="L12" s="63"/>
      <c r="M12" s="64"/>
      <c r="N12" s="26"/>
      <c r="O12" s="26"/>
      <c r="P12" s="26"/>
      <c r="Q12" s="26"/>
      <c r="R12" s="26"/>
      <c r="S12" s="26"/>
      <c r="T12" s="26"/>
      <c r="U12" s="26"/>
      <c r="V12" s="26"/>
      <c r="W12" s="26"/>
      <c r="X12" s="26"/>
      <c r="Y12" s="26"/>
      <c r="Z12" s="26"/>
    </row>
    <row r="13" spans="1:26">
      <c r="A13" s="27" t="s">
        <v>384</v>
      </c>
      <c r="B13" s="77" t="s">
        <v>391</v>
      </c>
      <c r="C13" s="60"/>
      <c r="D13" s="60"/>
      <c r="E13" s="60"/>
      <c r="F13" s="60"/>
      <c r="G13" s="60"/>
      <c r="H13" s="60"/>
      <c r="I13" s="60"/>
      <c r="J13" s="60"/>
      <c r="K13" s="60"/>
      <c r="L13" s="60"/>
      <c r="M13" s="61"/>
      <c r="N13" s="11"/>
      <c r="O13" s="11"/>
      <c r="P13" s="11"/>
      <c r="Q13" s="11"/>
      <c r="R13" s="11"/>
      <c r="S13" s="11"/>
      <c r="T13" s="11"/>
      <c r="U13" s="11"/>
      <c r="V13" s="11"/>
      <c r="W13" s="11"/>
      <c r="X13" s="11"/>
      <c r="Y13" s="11"/>
      <c r="Z13" s="11"/>
    </row>
    <row r="14" spans="1:26" ht="15.75">
      <c r="A14" s="28"/>
      <c r="B14" s="78"/>
      <c r="C14" s="79"/>
      <c r="D14" s="79"/>
      <c r="E14" s="79"/>
      <c r="F14" s="79"/>
      <c r="G14" s="79"/>
      <c r="H14" s="79"/>
      <c r="I14" s="79"/>
      <c r="J14" s="79"/>
      <c r="K14" s="79"/>
      <c r="L14" s="79"/>
      <c r="M14" s="80"/>
      <c r="N14" s="11"/>
      <c r="O14" s="11"/>
      <c r="P14" s="11"/>
      <c r="Q14" s="11"/>
      <c r="R14" s="11"/>
      <c r="S14" s="11"/>
      <c r="T14" s="11"/>
      <c r="U14" s="11"/>
      <c r="V14" s="11"/>
      <c r="W14" s="11"/>
      <c r="X14" s="11"/>
      <c r="Y14" s="11"/>
      <c r="Z14" s="11"/>
    </row>
    <row r="15" spans="1:26" ht="11.25" customHeight="1">
      <c r="A15" s="29"/>
      <c r="B15" s="30"/>
      <c r="C15" s="30"/>
      <c r="D15" s="30"/>
      <c r="E15" s="30"/>
      <c r="F15" s="30"/>
      <c r="G15" s="30"/>
      <c r="H15" s="30"/>
      <c r="I15" s="30"/>
      <c r="J15" s="30"/>
      <c r="K15" s="30"/>
      <c r="L15" s="30"/>
      <c r="M15" s="31"/>
      <c r="N15" s="11"/>
      <c r="O15" s="11"/>
      <c r="P15" s="11"/>
      <c r="Q15" s="11"/>
      <c r="R15" s="11"/>
      <c r="S15" s="11"/>
      <c r="T15" s="11"/>
      <c r="U15" s="11"/>
      <c r="V15" s="11"/>
      <c r="W15" s="11"/>
      <c r="X15" s="11"/>
      <c r="Y15" s="11"/>
      <c r="Z15" s="11"/>
    </row>
    <row r="16" spans="1:26" ht="33" customHeight="1">
      <c r="A16" s="18" t="s">
        <v>425</v>
      </c>
      <c r="B16" s="33"/>
      <c r="C16" s="33"/>
      <c r="D16" s="33"/>
      <c r="E16" s="33"/>
      <c r="F16" s="33"/>
      <c r="G16" s="33"/>
      <c r="H16" s="33"/>
      <c r="I16" s="33"/>
      <c r="J16" s="33"/>
      <c r="K16" s="59" t="s">
        <v>435</v>
      </c>
      <c r="L16" s="60"/>
      <c r="M16" s="61"/>
      <c r="N16" s="11"/>
      <c r="O16" s="11"/>
      <c r="P16" s="11"/>
      <c r="Q16" s="11"/>
      <c r="R16" s="11"/>
      <c r="S16" s="11"/>
      <c r="T16" s="11"/>
      <c r="U16" s="11"/>
      <c r="V16" s="11"/>
      <c r="W16" s="11"/>
      <c r="X16" s="11"/>
      <c r="Y16" s="11"/>
      <c r="Z16" s="11"/>
    </row>
    <row r="17" spans="1:26" ht="37.5" customHeight="1">
      <c r="A17" s="76" t="s">
        <v>442</v>
      </c>
      <c r="B17" s="63"/>
      <c r="C17" s="63"/>
      <c r="D17" s="63"/>
      <c r="E17" s="63"/>
      <c r="F17" s="63"/>
      <c r="G17" s="63"/>
      <c r="H17" s="63"/>
      <c r="I17" s="63"/>
      <c r="J17" s="64"/>
      <c r="K17" s="69"/>
      <c r="L17" s="70"/>
      <c r="M17" s="71"/>
      <c r="N17" s="11"/>
      <c r="O17" s="11"/>
      <c r="P17" s="11"/>
      <c r="Q17" s="11"/>
      <c r="R17" s="11"/>
      <c r="S17" s="11"/>
      <c r="T17" s="11"/>
      <c r="U17" s="11"/>
      <c r="V17" s="11"/>
      <c r="W17" s="11"/>
      <c r="X17" s="11"/>
      <c r="Y17" s="11"/>
      <c r="Z17" s="11"/>
    </row>
    <row r="18" spans="1:26" ht="21" customHeight="1">
      <c r="A18" s="34"/>
      <c r="B18" s="33"/>
      <c r="C18" s="33"/>
      <c r="D18" s="33"/>
      <c r="E18" s="33"/>
      <c r="F18" s="33"/>
      <c r="G18" s="33"/>
      <c r="H18" s="33"/>
      <c r="I18" s="33"/>
      <c r="J18" s="33"/>
      <c r="K18" s="36">
        <v>34</v>
      </c>
      <c r="L18" s="36">
        <v>51</v>
      </c>
      <c r="M18" s="36">
        <v>68</v>
      </c>
      <c r="N18" s="11"/>
      <c r="O18" s="11"/>
      <c r="P18" s="11"/>
      <c r="Q18" s="11"/>
      <c r="R18" s="11"/>
      <c r="S18" s="11"/>
      <c r="T18" s="11"/>
      <c r="U18" s="11"/>
      <c r="V18" s="11"/>
      <c r="W18" s="11"/>
      <c r="X18" s="11"/>
      <c r="Y18" s="11"/>
      <c r="Z18" s="11"/>
    </row>
    <row r="19" spans="1:26" ht="21" customHeight="1">
      <c r="A19" s="34"/>
      <c r="B19" s="33"/>
      <c r="C19" s="33"/>
      <c r="D19" s="33"/>
      <c r="E19" s="33"/>
      <c r="F19" s="33"/>
      <c r="G19" s="33"/>
      <c r="H19" s="33"/>
      <c r="I19" s="33"/>
      <c r="J19" s="33"/>
      <c r="K19" s="37"/>
      <c r="L19" s="37" t="s">
        <v>3913</v>
      </c>
      <c r="M19" s="37"/>
      <c r="N19" s="11"/>
      <c r="O19" s="11"/>
      <c r="P19" s="11"/>
      <c r="Q19" s="11"/>
      <c r="R19" s="11"/>
      <c r="S19" s="11"/>
      <c r="T19" s="11"/>
      <c r="U19" s="11"/>
      <c r="V19" s="11"/>
      <c r="W19" s="11"/>
      <c r="X19" s="11"/>
      <c r="Y19" s="11"/>
      <c r="Z19" s="11"/>
    </row>
    <row r="20" spans="1:26" ht="24.75" customHeight="1">
      <c r="A20" s="81" t="s">
        <v>469</v>
      </c>
      <c r="B20" s="63"/>
      <c r="C20" s="82" t="str">
        <f>IF(ISBLANK(J2)=TRUE,"CAPTURAR RFC",IF(K19="X",IFERROR(VLOOKUP(J2,Hoja1!A:L,11,0),"CAPTURAR RFC CORRECTO"),IF(L19="X",IFERROR(VLOOKUP(J2,Hoja1!A:L,11,0),"CAPTURAR RFC CORRECTO"),IF(M19="X",IFERROR(VLOOKUP(J2,Hoja1!A:L,11,0),"CAPTURAR RFC CORRECTO"),""))))</f>
        <v>CAPTURAR RFC</v>
      </c>
      <c r="D20" s="70"/>
      <c r="E20" s="70"/>
      <c r="F20" s="70"/>
      <c r="G20" s="70"/>
      <c r="H20" s="70"/>
      <c r="I20" s="70"/>
      <c r="J20" s="33"/>
      <c r="K20" s="83"/>
      <c r="L20" s="60"/>
      <c r="M20" s="61"/>
      <c r="N20" s="11"/>
      <c r="O20" s="11"/>
      <c r="P20" s="11"/>
      <c r="Q20" s="11"/>
      <c r="R20" s="11"/>
      <c r="S20" s="11"/>
      <c r="T20" s="11"/>
      <c r="U20" s="11"/>
      <c r="V20" s="11"/>
      <c r="W20" s="11"/>
      <c r="X20" s="11"/>
      <c r="Y20" s="11"/>
      <c r="Z20" s="11"/>
    </row>
    <row r="21" spans="1:26" ht="20.25" customHeight="1">
      <c r="A21" s="41"/>
      <c r="B21" s="11"/>
      <c r="C21" s="84" t="s">
        <v>513</v>
      </c>
      <c r="D21" s="63"/>
      <c r="E21" s="63"/>
      <c r="F21" s="63"/>
      <c r="G21" s="63"/>
      <c r="H21" s="63"/>
      <c r="I21" s="63"/>
      <c r="J21" s="33"/>
      <c r="K21" s="63"/>
      <c r="L21" s="63"/>
      <c r="M21" s="64"/>
      <c r="N21" s="11"/>
      <c r="O21" s="11"/>
      <c r="P21" s="11"/>
      <c r="Q21" s="11"/>
      <c r="R21" s="11"/>
      <c r="S21" s="11"/>
      <c r="T21" s="11"/>
      <c r="U21" s="11"/>
      <c r="V21" s="11"/>
      <c r="W21" s="11"/>
      <c r="X21" s="11"/>
      <c r="Y21" s="11"/>
      <c r="Z21" s="11"/>
    </row>
    <row r="22" spans="1:26" ht="18.75" customHeight="1">
      <c r="A22" s="34"/>
      <c r="B22" s="33"/>
      <c r="C22" s="11"/>
      <c r="D22" s="11"/>
      <c r="E22" s="11"/>
      <c r="F22" s="11"/>
      <c r="G22" s="11"/>
      <c r="H22" s="11"/>
      <c r="I22" s="11"/>
      <c r="J22" s="33"/>
      <c r="K22" s="33"/>
      <c r="L22" s="33"/>
      <c r="M22" s="42"/>
      <c r="N22" s="11"/>
      <c r="O22" s="11"/>
      <c r="P22" s="11"/>
      <c r="Q22" s="11"/>
      <c r="R22" s="11"/>
      <c r="S22" s="11"/>
      <c r="T22" s="11"/>
      <c r="U22" s="11"/>
      <c r="V22" s="11"/>
      <c r="W22" s="11"/>
      <c r="X22" s="11"/>
      <c r="Y22" s="11"/>
      <c r="Z22" s="11"/>
    </row>
    <row r="23" spans="1:26" ht="12" customHeight="1">
      <c r="A23" s="34"/>
      <c r="B23" s="33"/>
      <c r="C23" s="33"/>
      <c r="D23" s="33"/>
      <c r="E23" s="43"/>
      <c r="F23" s="43"/>
      <c r="G23" s="33"/>
      <c r="H23" s="33"/>
      <c r="I23" s="33"/>
      <c r="J23" s="33"/>
      <c r="K23" s="33"/>
      <c r="L23" s="33"/>
      <c r="M23" s="42"/>
      <c r="N23" s="11"/>
      <c r="O23" s="11"/>
      <c r="P23" s="11"/>
      <c r="Q23" s="11"/>
      <c r="R23" s="11"/>
      <c r="S23" s="11"/>
      <c r="T23" s="11"/>
      <c r="U23" s="11"/>
      <c r="V23" s="11"/>
      <c r="W23" s="11"/>
      <c r="X23" s="11"/>
      <c r="Y23" s="11"/>
      <c r="Z23" s="11"/>
    </row>
    <row r="24" spans="1:26" ht="21" customHeight="1">
      <c r="A24" s="81" t="s">
        <v>533</v>
      </c>
      <c r="B24" s="63"/>
      <c r="C24" s="85"/>
      <c r="D24" s="70"/>
      <c r="E24" s="70"/>
      <c r="F24" s="43"/>
      <c r="G24" s="33"/>
      <c r="H24" s="33"/>
      <c r="I24" s="33"/>
      <c r="J24" s="33"/>
      <c r="K24" s="33"/>
      <c r="L24" s="33"/>
      <c r="M24" s="42"/>
      <c r="N24" s="11"/>
      <c r="O24" s="11"/>
      <c r="P24" s="11"/>
      <c r="Q24" s="11"/>
      <c r="R24" s="11"/>
      <c r="S24" s="11"/>
      <c r="T24" s="11"/>
      <c r="U24" s="11"/>
      <c r="V24" s="11"/>
      <c r="W24" s="11"/>
      <c r="X24" s="11"/>
      <c r="Y24" s="11"/>
      <c r="Z24" s="11"/>
    </row>
    <row r="25" spans="1:26" ht="15.75" customHeight="1">
      <c r="A25" s="44"/>
      <c r="B25" s="45"/>
      <c r="C25" s="45"/>
      <c r="D25" s="45"/>
      <c r="E25" s="45"/>
      <c r="F25" s="45"/>
      <c r="G25" s="45"/>
      <c r="H25" s="45"/>
      <c r="I25" s="45"/>
      <c r="J25" s="45"/>
      <c r="K25" s="45"/>
      <c r="L25" s="45"/>
      <c r="M25" s="46"/>
      <c r="N25" s="11"/>
      <c r="O25" s="11"/>
      <c r="P25" s="11"/>
      <c r="Q25" s="11"/>
      <c r="R25" s="11"/>
      <c r="S25" s="11"/>
      <c r="T25" s="11"/>
      <c r="U25" s="11"/>
      <c r="V25" s="11"/>
      <c r="W25" s="11"/>
      <c r="X25" s="11"/>
      <c r="Y25" s="11"/>
      <c r="Z25" s="11"/>
    </row>
    <row r="26" spans="1:26" ht="9" customHeight="1">
      <c r="A26" s="29"/>
      <c r="B26" s="47"/>
      <c r="C26" s="47"/>
      <c r="D26" s="47"/>
      <c r="E26" s="47"/>
      <c r="F26" s="47"/>
      <c r="G26" s="47"/>
      <c r="H26" s="47"/>
      <c r="I26" s="47"/>
      <c r="J26" s="47"/>
      <c r="K26" s="47"/>
      <c r="L26" s="47"/>
      <c r="M26" s="48"/>
      <c r="N26" s="11"/>
      <c r="O26" s="11"/>
      <c r="P26" s="11"/>
      <c r="Q26" s="11"/>
      <c r="R26" s="11"/>
      <c r="S26" s="11"/>
      <c r="T26" s="11"/>
      <c r="U26" s="11"/>
      <c r="V26" s="11"/>
      <c r="W26" s="11"/>
      <c r="X26" s="11"/>
      <c r="Y26" s="11"/>
      <c r="Z26" s="11"/>
    </row>
    <row r="27" spans="1:26" ht="15.75" customHeight="1">
      <c r="A27" s="27" t="s">
        <v>569</v>
      </c>
      <c r="B27" s="77" t="s">
        <v>570</v>
      </c>
      <c r="C27" s="60"/>
      <c r="D27" s="60"/>
      <c r="E27" s="60"/>
      <c r="F27" s="60"/>
      <c r="G27" s="60"/>
      <c r="H27" s="60"/>
      <c r="I27" s="60"/>
      <c r="J27" s="60"/>
      <c r="K27" s="60"/>
      <c r="L27" s="60"/>
      <c r="M27" s="61"/>
      <c r="N27" s="11"/>
      <c r="O27" s="11"/>
      <c r="P27" s="11"/>
      <c r="Q27" s="11"/>
      <c r="R27" s="11"/>
      <c r="S27" s="11"/>
      <c r="T27" s="11"/>
      <c r="U27" s="11"/>
      <c r="V27" s="11"/>
      <c r="W27" s="11"/>
      <c r="X27" s="11"/>
      <c r="Y27" s="11"/>
      <c r="Z27" s="11"/>
    </row>
    <row r="28" spans="1:26" ht="15.75" customHeight="1">
      <c r="A28" s="28"/>
      <c r="B28" s="78"/>
      <c r="C28" s="79"/>
      <c r="D28" s="79"/>
      <c r="E28" s="79"/>
      <c r="F28" s="79"/>
      <c r="G28" s="79"/>
      <c r="H28" s="79"/>
      <c r="I28" s="79"/>
      <c r="J28" s="79"/>
      <c r="K28" s="79"/>
      <c r="L28" s="79"/>
      <c r="M28" s="80"/>
      <c r="N28" s="11"/>
      <c r="O28" s="11"/>
      <c r="P28" s="11"/>
      <c r="Q28" s="11"/>
      <c r="R28" s="11"/>
      <c r="S28" s="11"/>
      <c r="T28" s="11"/>
      <c r="U28" s="11"/>
      <c r="V28" s="11"/>
      <c r="W28" s="11"/>
      <c r="X28" s="11"/>
      <c r="Y28" s="11"/>
      <c r="Z28" s="11"/>
    </row>
    <row r="29" spans="1:26" ht="15.75" customHeight="1">
      <c r="A29" s="29"/>
      <c r="B29" s="30"/>
      <c r="C29" s="52"/>
      <c r="D29" s="30"/>
      <c r="E29" s="30"/>
      <c r="F29" s="30"/>
      <c r="G29" s="30"/>
      <c r="H29" s="30"/>
      <c r="I29" s="30"/>
      <c r="J29" s="30"/>
      <c r="K29" s="30"/>
      <c r="L29" s="30"/>
      <c r="M29" s="31"/>
      <c r="N29" s="11"/>
      <c r="O29" s="11"/>
      <c r="P29" s="11"/>
      <c r="Q29" s="11"/>
      <c r="R29" s="11"/>
      <c r="S29" s="11"/>
      <c r="T29" s="11"/>
      <c r="U29" s="11"/>
      <c r="V29" s="11"/>
      <c r="W29" s="11"/>
      <c r="X29" s="11"/>
      <c r="Y29" s="11"/>
      <c r="Z29" s="11"/>
    </row>
    <row r="30" spans="1:26" ht="24.75" customHeight="1">
      <c r="A30" s="18" t="s">
        <v>590</v>
      </c>
      <c r="B30" s="33"/>
      <c r="C30" s="33"/>
      <c r="D30" s="33"/>
      <c r="E30" s="33"/>
      <c r="F30" s="33"/>
      <c r="G30" s="33"/>
      <c r="H30" s="33"/>
      <c r="I30" s="33"/>
      <c r="J30" s="33"/>
      <c r="K30" s="53"/>
      <c r="L30" s="53"/>
      <c r="M30" s="54"/>
      <c r="N30" s="11"/>
      <c r="O30" s="11"/>
      <c r="P30" s="11"/>
      <c r="Q30" s="11"/>
      <c r="R30" s="11"/>
      <c r="S30" s="11"/>
      <c r="T30" s="11"/>
      <c r="U30" s="11"/>
      <c r="V30" s="11"/>
      <c r="W30" s="11"/>
      <c r="X30" s="11"/>
      <c r="Y30" s="11"/>
      <c r="Z30" s="11"/>
    </row>
    <row r="31" spans="1:26" ht="39.75" customHeight="1">
      <c r="A31" s="76" t="s">
        <v>601</v>
      </c>
      <c r="B31" s="63"/>
      <c r="C31" s="63"/>
      <c r="D31" s="63"/>
      <c r="E31" s="63"/>
      <c r="F31" s="63"/>
      <c r="G31" s="63"/>
      <c r="H31" s="63"/>
      <c r="I31" s="63"/>
      <c r="J31" s="63"/>
      <c r="K31" s="63"/>
      <c r="L31" s="63"/>
      <c r="M31" s="64"/>
      <c r="N31" s="11"/>
      <c r="O31" s="11"/>
      <c r="P31" s="11"/>
      <c r="Q31" s="11"/>
      <c r="R31" s="11"/>
      <c r="S31" s="11"/>
      <c r="T31" s="11"/>
      <c r="U31" s="11"/>
      <c r="V31" s="11"/>
      <c r="W31" s="11"/>
      <c r="X31" s="11"/>
      <c r="Y31" s="11"/>
      <c r="Z31" s="11"/>
    </row>
    <row r="32" spans="1:26" ht="16.5" customHeight="1">
      <c r="A32" s="34"/>
      <c r="B32" s="33"/>
      <c r="C32" s="33"/>
      <c r="D32" s="33"/>
      <c r="E32" s="33"/>
      <c r="F32" s="33"/>
      <c r="G32" s="33"/>
      <c r="H32" s="33"/>
      <c r="I32" s="33"/>
      <c r="J32" s="33"/>
      <c r="K32" s="33"/>
      <c r="L32" s="33"/>
      <c r="M32" s="42"/>
      <c r="N32" s="11"/>
      <c r="O32" s="11"/>
      <c r="P32" s="11"/>
      <c r="Q32" s="11"/>
      <c r="R32" s="11"/>
      <c r="S32" s="11"/>
      <c r="T32" s="11"/>
      <c r="U32" s="11"/>
      <c r="V32" s="11"/>
      <c r="W32" s="11"/>
      <c r="X32" s="11"/>
      <c r="Y32" s="11"/>
      <c r="Z32" s="11"/>
    </row>
    <row r="33" spans="1:26" ht="16.5" customHeight="1">
      <c r="A33" s="34"/>
      <c r="B33" s="33"/>
      <c r="C33" s="33"/>
      <c r="D33" s="33"/>
      <c r="E33" s="33"/>
      <c r="F33" s="33"/>
      <c r="G33" s="33"/>
      <c r="H33" s="33"/>
      <c r="I33" s="33"/>
      <c r="J33" s="33"/>
      <c r="K33" s="87"/>
      <c r="L33" s="63"/>
      <c r="M33" s="64"/>
      <c r="N33" s="11"/>
      <c r="O33" s="11"/>
      <c r="P33" s="11"/>
      <c r="Q33" s="11"/>
      <c r="R33" s="11"/>
      <c r="S33" s="11"/>
      <c r="T33" s="11"/>
      <c r="U33" s="11"/>
      <c r="V33" s="11"/>
      <c r="W33" s="11"/>
      <c r="X33" s="11"/>
      <c r="Y33" s="11"/>
      <c r="Z33" s="11"/>
    </row>
    <row r="34" spans="1:26" ht="15.75" customHeight="1">
      <c r="A34" s="81" t="s">
        <v>469</v>
      </c>
      <c r="B34" s="63"/>
      <c r="C34" s="82" t="str">
        <f>IF(ISBLANK(J2)=TRUE,"CAPTURAR RFC",IF(ISBLANK(K19)=TRUE,IF(ISBLANK(L19)=TRUE,IF(ISBLANK(M19)=TRUE,IFERROR(VLOOKUP(J2,Hoja1!A:L,11,0),"CAPTURAR RFC CORRECTO"),""),""),""))</f>
        <v>CAPTURAR RFC</v>
      </c>
      <c r="D34" s="70"/>
      <c r="E34" s="70"/>
      <c r="F34" s="70"/>
      <c r="G34" s="70"/>
      <c r="H34" s="70"/>
      <c r="I34" s="70"/>
      <c r="J34" s="33"/>
      <c r="K34" s="63"/>
      <c r="L34" s="63"/>
      <c r="M34" s="64"/>
      <c r="N34" s="11"/>
      <c r="O34" s="11"/>
      <c r="P34" s="11"/>
      <c r="Q34" s="11"/>
      <c r="R34" s="11"/>
      <c r="S34" s="11"/>
      <c r="T34" s="11"/>
      <c r="U34" s="11"/>
      <c r="V34" s="11"/>
      <c r="W34" s="11"/>
      <c r="X34" s="11"/>
      <c r="Y34" s="11"/>
      <c r="Z34" s="11"/>
    </row>
    <row r="35" spans="1:26" ht="15.75" customHeight="1">
      <c r="A35" s="34"/>
      <c r="B35" s="33"/>
      <c r="C35" s="84" t="s">
        <v>513</v>
      </c>
      <c r="D35" s="63"/>
      <c r="E35" s="63"/>
      <c r="F35" s="63"/>
      <c r="G35" s="63"/>
      <c r="H35" s="63"/>
      <c r="I35" s="63"/>
      <c r="J35" s="33"/>
      <c r="K35" s="33"/>
      <c r="L35" s="33"/>
      <c r="M35" s="42"/>
      <c r="N35" s="11"/>
      <c r="O35" s="11"/>
      <c r="P35" s="11"/>
      <c r="Q35" s="11"/>
      <c r="R35" s="11"/>
      <c r="S35" s="11"/>
      <c r="T35" s="11"/>
      <c r="U35" s="11"/>
      <c r="V35" s="11"/>
      <c r="W35" s="11"/>
      <c r="X35" s="11"/>
      <c r="Y35" s="11"/>
      <c r="Z35" s="11"/>
    </row>
    <row r="36" spans="1:26" ht="25.5" customHeight="1">
      <c r="A36" s="34"/>
      <c r="B36" s="33"/>
      <c r="C36" s="33"/>
      <c r="D36" s="33"/>
      <c r="E36" s="43"/>
      <c r="F36" s="43"/>
      <c r="G36" s="33"/>
      <c r="H36" s="33"/>
      <c r="I36" s="33"/>
      <c r="J36" s="33"/>
      <c r="K36" s="33"/>
      <c r="L36" s="33"/>
      <c r="M36" s="42"/>
      <c r="N36" s="11"/>
      <c r="O36" s="11"/>
      <c r="P36" s="11"/>
      <c r="Q36" s="11"/>
      <c r="R36" s="11"/>
      <c r="S36" s="11"/>
      <c r="T36" s="11"/>
      <c r="U36" s="11"/>
      <c r="V36" s="11"/>
      <c r="W36" s="11"/>
      <c r="X36" s="11"/>
      <c r="Y36" s="11"/>
      <c r="Z36" s="11"/>
    </row>
    <row r="37" spans="1:26" ht="15.75" customHeight="1">
      <c r="A37" s="81" t="s">
        <v>533</v>
      </c>
      <c r="B37" s="63"/>
      <c r="C37" s="85"/>
      <c r="D37" s="70"/>
      <c r="E37" s="70"/>
      <c r="F37" s="43"/>
      <c r="G37" s="33"/>
      <c r="H37" s="33"/>
      <c r="I37" s="33"/>
      <c r="J37" s="33"/>
      <c r="K37" s="33"/>
      <c r="L37" s="33"/>
      <c r="M37" s="42"/>
      <c r="N37" s="11"/>
      <c r="O37" s="11"/>
      <c r="P37" s="11"/>
      <c r="Q37" s="11"/>
      <c r="R37" s="11"/>
      <c r="S37" s="11"/>
      <c r="T37" s="11"/>
      <c r="U37" s="11"/>
      <c r="V37" s="11"/>
      <c r="W37" s="11"/>
      <c r="X37" s="11"/>
      <c r="Y37" s="11"/>
      <c r="Z37" s="11"/>
    </row>
    <row r="38" spans="1:26" ht="23.25" customHeight="1">
      <c r="A38" s="44"/>
      <c r="B38" s="45"/>
      <c r="C38" s="45"/>
      <c r="D38" s="45"/>
      <c r="E38" s="45"/>
      <c r="F38" s="45"/>
      <c r="G38" s="45"/>
      <c r="H38" s="45"/>
      <c r="I38" s="45"/>
      <c r="J38" s="45"/>
      <c r="K38" s="45"/>
      <c r="L38" s="45"/>
      <c r="M38" s="46"/>
      <c r="N38" s="11"/>
      <c r="O38" s="11"/>
      <c r="P38" s="11"/>
      <c r="Q38" s="11"/>
      <c r="R38" s="11"/>
      <c r="S38" s="11"/>
      <c r="T38" s="11"/>
      <c r="U38" s="11"/>
      <c r="V38" s="11"/>
      <c r="W38" s="11"/>
      <c r="X38" s="11"/>
      <c r="Y38" s="11"/>
      <c r="Z38" s="11"/>
    </row>
    <row r="39" spans="1:26" ht="35.25" customHeight="1">
      <c r="A39" s="86" t="str">
        <f ca="1">CONCATENATE("Lugar y fecha:  TIJUANA, B. C.  a ",DAY(TODAY())," de ",VLOOKUP(MONTH(TODAY()),Hoja1!P1:Q13,2,0)," de ",YEAR(TODAY()))</f>
        <v>Lugar y fecha:  TIJUANA, B. C.  a 29 de OCTUBRE de 2020</v>
      </c>
      <c r="B39" s="67"/>
      <c r="C39" s="67"/>
      <c r="D39" s="67"/>
      <c r="E39" s="67"/>
      <c r="F39" s="67"/>
      <c r="G39" s="67"/>
      <c r="H39" s="67"/>
      <c r="I39" s="67"/>
      <c r="J39" s="67"/>
      <c r="K39" s="67"/>
      <c r="L39" s="67"/>
      <c r="M39" s="68"/>
      <c r="N39" s="11"/>
      <c r="O39" s="11"/>
      <c r="P39" s="11"/>
      <c r="Q39" s="11"/>
      <c r="R39" s="11"/>
      <c r="S39" s="11"/>
      <c r="T39" s="11"/>
      <c r="U39" s="11"/>
      <c r="V39" s="11"/>
      <c r="W39" s="11"/>
      <c r="X39" s="11"/>
      <c r="Y39" s="11"/>
      <c r="Z39" s="11"/>
    </row>
    <row r="40" spans="1:26"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30">
    <mergeCell ref="A24:B24"/>
    <mergeCell ref="C24:E24"/>
    <mergeCell ref="C37:E37"/>
    <mergeCell ref="A39:M39"/>
    <mergeCell ref="B27:M28"/>
    <mergeCell ref="A31:M31"/>
    <mergeCell ref="K33:M34"/>
    <mergeCell ref="A34:B34"/>
    <mergeCell ref="C34:I34"/>
    <mergeCell ref="C35:I35"/>
    <mergeCell ref="A37:B37"/>
    <mergeCell ref="B13:M14"/>
    <mergeCell ref="K16:M17"/>
    <mergeCell ref="A17:J17"/>
    <mergeCell ref="A20:B20"/>
    <mergeCell ref="C20:I20"/>
    <mergeCell ref="K20:M21"/>
    <mergeCell ref="C21:I21"/>
    <mergeCell ref="A7:M7"/>
    <mergeCell ref="D8:H8"/>
    <mergeCell ref="A10:M10"/>
    <mergeCell ref="A11:M11"/>
    <mergeCell ref="A12:M12"/>
    <mergeCell ref="A1:D5"/>
    <mergeCell ref="E1:G1"/>
    <mergeCell ref="J1:M1"/>
    <mergeCell ref="E2:G5"/>
    <mergeCell ref="J2:M2"/>
    <mergeCell ref="J4:M4"/>
    <mergeCell ref="J5:M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election sqref="A1:M1"/>
    </sheetView>
  </sheetViews>
  <sheetFormatPr baseColWidth="10" defaultColWidth="12.625" defaultRowHeight="15" customHeight="1"/>
  <cols>
    <col min="1" max="8" width="10" customWidth="1"/>
    <col min="9" max="9" width="11.5" customWidth="1"/>
    <col min="10" max="12" width="10" customWidth="1"/>
    <col min="13" max="13" width="11.75" customWidth="1"/>
    <col min="14" max="26" width="10" customWidth="1"/>
  </cols>
  <sheetData>
    <row r="1" spans="1:26" ht="15.75">
      <c r="A1" s="94" t="s">
        <v>15</v>
      </c>
      <c r="B1" s="95"/>
      <c r="C1" s="95"/>
      <c r="D1" s="95"/>
      <c r="E1" s="95"/>
      <c r="F1" s="95"/>
      <c r="G1" s="95"/>
      <c r="H1" s="95"/>
      <c r="I1" s="95"/>
      <c r="J1" s="95"/>
      <c r="K1" s="95"/>
      <c r="L1" s="95"/>
      <c r="M1" s="96"/>
      <c r="N1" s="12"/>
      <c r="O1" s="12"/>
      <c r="P1" s="12"/>
      <c r="Q1" s="12"/>
      <c r="R1" s="12"/>
      <c r="S1" s="12"/>
      <c r="T1" s="12"/>
      <c r="U1" s="12"/>
      <c r="V1" s="12"/>
      <c r="W1" s="12"/>
      <c r="X1" s="12"/>
      <c r="Y1" s="12"/>
      <c r="Z1" s="12"/>
    </row>
    <row r="2" spans="1:26" ht="5.25" customHeight="1">
      <c r="A2" s="15"/>
      <c r="B2" s="12"/>
      <c r="C2" s="12"/>
      <c r="D2" s="12"/>
      <c r="E2" s="12"/>
      <c r="F2" s="12"/>
      <c r="G2" s="12"/>
      <c r="H2" s="12"/>
      <c r="I2" s="12"/>
      <c r="J2" s="12"/>
      <c r="K2" s="12"/>
      <c r="L2" s="12"/>
      <c r="M2" s="16"/>
      <c r="N2" s="12"/>
      <c r="O2" s="12"/>
      <c r="P2" s="12"/>
      <c r="Q2" s="12"/>
      <c r="R2" s="12"/>
      <c r="S2" s="12"/>
      <c r="T2" s="12"/>
      <c r="U2" s="12"/>
      <c r="V2" s="12"/>
      <c r="W2" s="12"/>
      <c r="X2" s="12"/>
      <c r="Y2" s="12"/>
      <c r="Z2" s="12"/>
    </row>
    <row r="3" spans="1:26" ht="18" customHeight="1">
      <c r="A3" s="97" t="s">
        <v>136</v>
      </c>
      <c r="B3" s="60"/>
      <c r="C3" s="60"/>
      <c r="D3" s="60"/>
      <c r="E3" s="60"/>
      <c r="F3" s="60"/>
      <c r="G3" s="60"/>
      <c r="H3" s="61"/>
      <c r="I3" s="98"/>
      <c r="J3" s="67"/>
      <c r="K3" s="67"/>
      <c r="L3" s="67"/>
      <c r="M3" s="68"/>
      <c r="N3" s="17"/>
      <c r="O3" s="17"/>
      <c r="P3" s="17"/>
      <c r="Q3" s="17"/>
      <c r="R3" s="17"/>
      <c r="S3" s="17"/>
      <c r="T3" s="17"/>
      <c r="U3" s="17"/>
      <c r="V3" s="17"/>
      <c r="W3" s="17"/>
      <c r="X3" s="17"/>
      <c r="Y3" s="17"/>
      <c r="Z3" s="17"/>
    </row>
    <row r="4" spans="1:26" ht="16.5" customHeight="1">
      <c r="A4" s="62"/>
      <c r="B4" s="63"/>
      <c r="C4" s="63"/>
      <c r="D4" s="63"/>
      <c r="E4" s="63"/>
      <c r="F4" s="63"/>
      <c r="G4" s="63"/>
      <c r="H4" s="64"/>
      <c r="I4" s="99" t="s">
        <v>150</v>
      </c>
      <c r="J4" s="67"/>
      <c r="K4" s="67"/>
      <c r="L4" s="67"/>
      <c r="M4" s="68"/>
      <c r="N4" s="17"/>
      <c r="O4" s="17"/>
      <c r="P4" s="17"/>
      <c r="Q4" s="17"/>
      <c r="R4" s="17"/>
      <c r="S4" s="17"/>
      <c r="T4" s="17"/>
      <c r="U4" s="17"/>
      <c r="V4" s="17"/>
      <c r="W4" s="17"/>
      <c r="X4" s="17"/>
      <c r="Y4" s="17"/>
      <c r="Z4" s="17"/>
    </row>
    <row r="5" spans="1:26" ht="16.5" customHeight="1">
      <c r="A5" s="62"/>
      <c r="B5" s="63"/>
      <c r="C5" s="63"/>
      <c r="D5" s="63"/>
      <c r="E5" s="63"/>
      <c r="F5" s="63"/>
      <c r="G5" s="63"/>
      <c r="H5" s="64"/>
      <c r="I5" s="91"/>
      <c r="J5" s="67"/>
      <c r="K5" s="67"/>
      <c r="L5" s="67"/>
      <c r="M5" s="68"/>
      <c r="N5" s="17"/>
      <c r="O5" s="17"/>
      <c r="P5" s="17"/>
      <c r="Q5" s="17"/>
      <c r="R5" s="17"/>
      <c r="S5" s="17"/>
      <c r="T5" s="17"/>
      <c r="U5" s="17"/>
      <c r="V5" s="17"/>
      <c r="W5" s="17"/>
      <c r="X5" s="17"/>
      <c r="Y5" s="17"/>
      <c r="Z5" s="17"/>
    </row>
    <row r="6" spans="1:26" ht="16.5" customHeight="1">
      <c r="A6" s="62"/>
      <c r="B6" s="63"/>
      <c r="C6" s="63"/>
      <c r="D6" s="63"/>
      <c r="E6" s="63"/>
      <c r="F6" s="63"/>
      <c r="G6" s="63"/>
      <c r="H6" s="64"/>
      <c r="I6" s="99"/>
      <c r="J6" s="67"/>
      <c r="K6" s="67"/>
      <c r="L6" s="67"/>
      <c r="M6" s="68"/>
      <c r="N6" s="17"/>
      <c r="O6" s="17"/>
      <c r="P6" s="17"/>
      <c r="Q6" s="17"/>
      <c r="R6" s="17"/>
      <c r="S6" s="17"/>
      <c r="T6" s="17"/>
      <c r="U6" s="17"/>
      <c r="V6" s="17"/>
      <c r="W6" s="17"/>
      <c r="X6" s="17"/>
      <c r="Y6" s="17"/>
      <c r="Z6" s="17"/>
    </row>
    <row r="7" spans="1:26" ht="20.25" customHeight="1">
      <c r="A7" s="62"/>
      <c r="B7" s="63"/>
      <c r="C7" s="63"/>
      <c r="D7" s="63"/>
      <c r="E7" s="63"/>
      <c r="F7" s="63"/>
      <c r="G7" s="63"/>
      <c r="H7" s="64"/>
      <c r="I7" s="99" t="s">
        <v>175</v>
      </c>
      <c r="J7" s="67"/>
      <c r="K7" s="67"/>
      <c r="L7" s="67"/>
      <c r="M7" s="68"/>
      <c r="N7" s="17"/>
      <c r="O7" s="17"/>
      <c r="P7" s="17"/>
      <c r="Q7" s="17"/>
      <c r="R7" s="17"/>
      <c r="S7" s="17"/>
      <c r="T7" s="17"/>
      <c r="U7" s="17"/>
      <c r="V7" s="17"/>
      <c r="W7" s="17"/>
      <c r="X7" s="17"/>
      <c r="Y7" s="17"/>
      <c r="Z7" s="17"/>
    </row>
    <row r="8" spans="1:26" ht="16.5" customHeight="1">
      <c r="A8" s="62"/>
      <c r="B8" s="63"/>
      <c r="C8" s="63"/>
      <c r="D8" s="63"/>
      <c r="E8" s="63"/>
      <c r="F8" s="63"/>
      <c r="G8" s="63"/>
      <c r="H8" s="64"/>
      <c r="I8" s="91" t="str">
        <f>IF(ISBLANK('SVI Potenciacion'!J2)=TRUE,"CAPTURAR RFC",'SVI Potenciacion'!J2)</f>
        <v>CAPTURAR RFC</v>
      </c>
      <c r="J8" s="67"/>
      <c r="K8" s="67"/>
      <c r="L8" s="67"/>
      <c r="M8" s="68"/>
      <c r="N8" s="17"/>
      <c r="O8" s="17"/>
      <c r="P8" s="17"/>
      <c r="Q8" s="17"/>
      <c r="R8" s="17"/>
      <c r="S8" s="17"/>
      <c r="T8" s="17"/>
      <c r="U8" s="17"/>
      <c r="V8" s="17"/>
      <c r="W8" s="17"/>
      <c r="X8" s="17"/>
      <c r="Y8" s="17"/>
      <c r="Z8" s="17"/>
    </row>
    <row r="9" spans="1:26" ht="9" customHeight="1">
      <c r="A9" s="62"/>
      <c r="B9" s="63"/>
      <c r="C9" s="63"/>
      <c r="D9" s="63"/>
      <c r="E9" s="63"/>
      <c r="F9" s="63"/>
      <c r="G9" s="63"/>
      <c r="H9" s="64"/>
      <c r="I9" s="92"/>
      <c r="J9" s="67"/>
      <c r="K9" s="67"/>
      <c r="L9" s="67"/>
      <c r="M9" s="68"/>
      <c r="N9" s="12"/>
      <c r="O9" s="12"/>
      <c r="P9" s="12"/>
      <c r="Q9" s="12"/>
      <c r="R9" s="12"/>
      <c r="S9" s="12"/>
      <c r="T9" s="12"/>
      <c r="U9" s="12"/>
      <c r="V9" s="12"/>
      <c r="W9" s="12"/>
      <c r="X9" s="12"/>
      <c r="Y9" s="12"/>
      <c r="Z9" s="12"/>
    </row>
    <row r="10" spans="1:26" ht="16.5" customHeight="1">
      <c r="A10" s="69"/>
      <c r="B10" s="70"/>
      <c r="C10" s="70"/>
      <c r="D10" s="70"/>
      <c r="E10" s="70"/>
      <c r="F10" s="70"/>
      <c r="G10" s="70"/>
      <c r="H10" s="71"/>
      <c r="I10" s="99" t="s">
        <v>200</v>
      </c>
      <c r="J10" s="67"/>
      <c r="K10" s="67"/>
      <c r="L10" s="67"/>
      <c r="M10" s="68"/>
      <c r="N10" s="17"/>
      <c r="O10" s="17"/>
      <c r="P10" s="17"/>
      <c r="Q10" s="17"/>
      <c r="R10" s="17"/>
      <c r="S10" s="17"/>
      <c r="T10" s="17"/>
      <c r="U10" s="17"/>
      <c r="V10" s="17"/>
      <c r="W10" s="17"/>
      <c r="X10" s="17"/>
      <c r="Y10" s="17"/>
      <c r="Z10" s="17"/>
    </row>
    <row r="11" spans="1:26" ht="16.5" customHeight="1">
      <c r="A11" s="18"/>
      <c r="B11" s="17"/>
      <c r="C11" s="17"/>
      <c r="D11" s="17"/>
      <c r="E11" s="17"/>
      <c r="F11" s="17"/>
      <c r="G11" s="17"/>
      <c r="H11" s="17"/>
      <c r="I11" s="93" t="str">
        <f>'SVI Potenciacion'!J5</f>
        <v>CAPTURAR RFC</v>
      </c>
      <c r="J11" s="67"/>
      <c r="K11" s="67"/>
      <c r="L11" s="67"/>
      <c r="M11" s="68"/>
      <c r="N11" s="17"/>
      <c r="O11" s="17"/>
      <c r="P11" s="17"/>
      <c r="Q11" s="17"/>
      <c r="R11" s="17"/>
      <c r="S11" s="17"/>
      <c r="T11" s="17"/>
      <c r="U11" s="17"/>
      <c r="V11" s="17"/>
      <c r="W11" s="17"/>
      <c r="X11" s="17"/>
      <c r="Y11" s="17"/>
      <c r="Z11" s="17"/>
    </row>
    <row r="12" spans="1:26" ht="9" customHeight="1">
      <c r="A12" s="15"/>
      <c r="B12" s="12"/>
      <c r="C12" s="12"/>
      <c r="D12" s="12"/>
      <c r="E12" s="12"/>
      <c r="F12" s="12"/>
      <c r="G12" s="12"/>
      <c r="H12" s="12"/>
      <c r="I12" s="12"/>
      <c r="J12" s="12"/>
      <c r="K12" s="12"/>
      <c r="L12" s="12"/>
      <c r="M12" s="16"/>
      <c r="N12" s="12"/>
      <c r="O12" s="12"/>
      <c r="P12" s="12"/>
      <c r="Q12" s="12"/>
      <c r="R12" s="12"/>
      <c r="S12" s="12"/>
      <c r="T12" s="12"/>
      <c r="U12" s="12"/>
      <c r="V12" s="12"/>
      <c r="W12" s="12"/>
      <c r="X12" s="12"/>
      <c r="Y12" s="12"/>
      <c r="Z12" s="12"/>
    </row>
    <row r="13" spans="1:26" ht="14.25">
      <c r="A13" s="101" t="s">
        <v>224</v>
      </c>
      <c r="B13" s="67"/>
      <c r="C13" s="67"/>
      <c r="D13" s="67"/>
      <c r="E13" s="67"/>
      <c r="F13" s="67"/>
      <c r="G13" s="67"/>
      <c r="H13" s="67"/>
      <c r="I13" s="67"/>
      <c r="J13" s="67"/>
      <c r="K13" s="67"/>
      <c r="L13" s="67"/>
      <c r="M13" s="68"/>
      <c r="N13" s="12"/>
      <c r="O13" s="12"/>
      <c r="P13" s="12"/>
      <c r="Q13" s="12"/>
      <c r="R13" s="12"/>
      <c r="S13" s="12"/>
      <c r="T13" s="12"/>
      <c r="U13" s="12"/>
      <c r="V13" s="12"/>
      <c r="W13" s="12"/>
      <c r="X13" s="12"/>
      <c r="Y13" s="12"/>
      <c r="Z13" s="12"/>
    </row>
    <row r="14" spans="1:26" ht="14.25">
      <c r="A14" s="102" t="s">
        <v>233</v>
      </c>
      <c r="B14" s="63"/>
      <c r="C14" s="63"/>
      <c r="D14" s="63"/>
      <c r="E14" s="63"/>
      <c r="F14" s="63"/>
      <c r="G14" s="63"/>
      <c r="H14" s="63"/>
      <c r="I14" s="63"/>
      <c r="J14" s="63"/>
      <c r="K14" s="63"/>
      <c r="L14" s="63"/>
      <c r="M14" s="64"/>
      <c r="N14" s="12"/>
      <c r="O14" s="12"/>
      <c r="P14" s="12"/>
      <c r="Q14" s="12"/>
      <c r="R14" s="12"/>
      <c r="S14" s="12"/>
      <c r="T14" s="12"/>
      <c r="U14" s="12"/>
      <c r="V14" s="12"/>
      <c r="W14" s="12"/>
      <c r="X14" s="12"/>
      <c r="Y14" s="12"/>
      <c r="Z14" s="12"/>
    </row>
    <row r="15" spans="1:26" ht="16.5" customHeight="1">
      <c r="A15" s="103" t="s">
        <v>234</v>
      </c>
      <c r="B15" s="67"/>
      <c r="C15" s="67"/>
      <c r="D15" s="67"/>
      <c r="E15" s="67"/>
      <c r="F15" s="67"/>
      <c r="G15" s="67"/>
      <c r="H15" s="67"/>
      <c r="I15" s="68"/>
      <c r="J15" s="109" t="s">
        <v>235</v>
      </c>
      <c r="K15" s="67"/>
      <c r="L15" s="67"/>
      <c r="M15" s="68"/>
      <c r="N15" s="17"/>
      <c r="O15" s="17"/>
      <c r="P15" s="17"/>
      <c r="Q15" s="17"/>
      <c r="R15" s="17"/>
      <c r="S15" s="17"/>
      <c r="T15" s="17"/>
      <c r="U15" s="17"/>
      <c r="V15" s="17"/>
      <c r="W15" s="17"/>
      <c r="X15" s="17"/>
      <c r="Y15" s="17"/>
      <c r="Z15" s="17"/>
    </row>
    <row r="16" spans="1:26" ht="15.75" customHeight="1">
      <c r="A16" s="104" t="str">
        <f>IF(ISBLANK('SVI Potenciacion'!J2)=TRUE,"CAPTURAR RFC",IFERROR(VLOOKUP(I8,Hoja1!A:L,5,0),"CAPTURAR RFC CORRECTO"))</f>
        <v>CAPTURAR RFC</v>
      </c>
      <c r="B16" s="60"/>
      <c r="C16" s="60"/>
      <c r="D16" s="105" t="str">
        <f>IF(ISBLANK('SVI Potenciacion'!J2)=TRUE,"CAPTURAR RFC",IFERROR(VLOOKUP(I8,Hoja1!A:L,6,0),"CAPTURAR RFC CORRECTO"))</f>
        <v>CAPTURAR RFC</v>
      </c>
      <c r="E16" s="60"/>
      <c r="F16" s="60"/>
      <c r="G16" s="105" t="str">
        <f>IF(ISBLANK('SVI Potenciacion'!J2)=TRUE,"CAPTURAR RFC",IFERROR(VLOOKUP(I8,Hoja1!A:L,7,0),"CAPTURAR RFC CORRECTO"))</f>
        <v>CAPTURAR RFC</v>
      </c>
      <c r="H16" s="60"/>
      <c r="I16" s="61"/>
      <c r="J16" s="110" t="s">
        <v>246</v>
      </c>
      <c r="K16" s="60"/>
      <c r="L16" s="60"/>
      <c r="M16" s="61"/>
      <c r="N16" s="17"/>
      <c r="O16" s="17"/>
      <c r="P16" s="17"/>
      <c r="Q16" s="17"/>
      <c r="R16" s="17"/>
      <c r="S16" s="17"/>
      <c r="T16" s="17"/>
      <c r="U16" s="17"/>
      <c r="V16" s="17"/>
      <c r="W16" s="17"/>
      <c r="X16" s="17"/>
      <c r="Y16" s="17"/>
      <c r="Z16" s="17"/>
    </row>
    <row r="17" spans="1:26" ht="15.75" customHeight="1">
      <c r="A17" s="62"/>
      <c r="B17" s="63"/>
      <c r="C17" s="63"/>
      <c r="D17" s="63"/>
      <c r="E17" s="63"/>
      <c r="F17" s="63"/>
      <c r="G17" s="63"/>
      <c r="H17" s="63"/>
      <c r="I17" s="64"/>
      <c r="J17" s="69"/>
      <c r="K17" s="70"/>
      <c r="L17" s="70"/>
      <c r="M17" s="71"/>
      <c r="N17" s="17"/>
      <c r="O17" s="17"/>
      <c r="P17" s="17"/>
      <c r="Q17" s="17"/>
      <c r="R17" s="17"/>
      <c r="S17" s="17"/>
      <c r="T17" s="17"/>
      <c r="U17" s="17"/>
      <c r="V17" s="17"/>
      <c r="W17" s="17"/>
      <c r="X17" s="17"/>
      <c r="Y17" s="17"/>
      <c r="Z17" s="17"/>
    </row>
    <row r="18" spans="1:26" ht="15.75" customHeight="1">
      <c r="A18" s="62"/>
      <c r="B18" s="63"/>
      <c r="C18" s="63"/>
      <c r="D18" s="63"/>
      <c r="E18" s="63"/>
      <c r="F18" s="63"/>
      <c r="G18" s="63"/>
      <c r="H18" s="63"/>
      <c r="I18" s="64"/>
      <c r="J18" s="59" t="s">
        <v>262</v>
      </c>
      <c r="K18" s="60"/>
      <c r="L18" s="60"/>
      <c r="M18" s="61"/>
      <c r="N18" s="17"/>
      <c r="O18" s="17"/>
      <c r="P18" s="17"/>
      <c r="Q18" s="17"/>
      <c r="R18" s="17"/>
      <c r="S18" s="17"/>
      <c r="T18" s="17"/>
      <c r="U18" s="17"/>
      <c r="V18" s="17"/>
      <c r="W18" s="17"/>
      <c r="X18" s="17"/>
      <c r="Y18" s="17"/>
      <c r="Z18" s="17"/>
    </row>
    <row r="19" spans="1:26" ht="18" customHeight="1">
      <c r="A19" s="69"/>
      <c r="B19" s="70"/>
      <c r="C19" s="70"/>
      <c r="D19" s="70"/>
      <c r="E19" s="70"/>
      <c r="F19" s="70"/>
      <c r="G19" s="70"/>
      <c r="H19" s="70"/>
      <c r="I19" s="71"/>
      <c r="J19" s="62"/>
      <c r="K19" s="63"/>
      <c r="L19" s="63"/>
      <c r="M19" s="64"/>
      <c r="N19" s="17"/>
      <c r="O19" s="17"/>
      <c r="P19" s="17"/>
      <c r="Q19" s="17"/>
      <c r="R19" s="17"/>
      <c r="S19" s="17"/>
      <c r="T19" s="17"/>
      <c r="U19" s="17"/>
      <c r="V19" s="17"/>
      <c r="W19" s="17"/>
      <c r="X19" s="17"/>
      <c r="Y19" s="17"/>
      <c r="Z19" s="17"/>
    </row>
    <row r="20" spans="1:26" ht="16.5" customHeight="1">
      <c r="A20" s="103" t="s">
        <v>4</v>
      </c>
      <c r="B20" s="67"/>
      <c r="C20" s="106"/>
      <c r="D20" s="107" t="s">
        <v>273</v>
      </c>
      <c r="E20" s="67"/>
      <c r="F20" s="106"/>
      <c r="G20" s="107" t="s">
        <v>277</v>
      </c>
      <c r="H20" s="67"/>
      <c r="I20" s="68"/>
      <c r="J20" s="69"/>
      <c r="K20" s="70"/>
      <c r="L20" s="70"/>
      <c r="M20" s="71"/>
      <c r="N20" s="17"/>
      <c r="O20" s="17"/>
      <c r="P20" s="17"/>
      <c r="Q20" s="17"/>
      <c r="R20" s="17"/>
      <c r="S20" s="17"/>
      <c r="T20" s="17"/>
      <c r="U20" s="17"/>
      <c r="V20" s="17"/>
      <c r="W20" s="17"/>
      <c r="X20" s="17"/>
      <c r="Y20" s="17"/>
      <c r="Z20" s="17"/>
    </row>
    <row r="21" spans="1:26" ht="24" customHeight="1">
      <c r="A21" s="108" t="s">
        <v>284</v>
      </c>
      <c r="B21" s="60"/>
      <c r="C21" s="60"/>
      <c r="D21" s="60"/>
      <c r="E21" s="60"/>
      <c r="F21" s="60"/>
      <c r="G21" s="60"/>
      <c r="H21" s="60"/>
      <c r="I21" s="61"/>
      <c r="J21" s="111" t="s">
        <v>295</v>
      </c>
      <c r="K21" s="67"/>
      <c r="L21" s="67"/>
      <c r="M21" s="68"/>
      <c r="N21" s="17"/>
      <c r="O21" s="17"/>
      <c r="P21" s="17"/>
      <c r="Q21" s="17"/>
      <c r="R21" s="17"/>
      <c r="S21" s="17"/>
      <c r="T21" s="17"/>
      <c r="U21" s="17"/>
      <c r="V21" s="17"/>
      <c r="W21" s="17"/>
      <c r="X21" s="17"/>
      <c r="Y21" s="17"/>
      <c r="Z21" s="17"/>
    </row>
    <row r="22" spans="1:26" ht="24" customHeight="1">
      <c r="A22" s="62"/>
      <c r="B22" s="63"/>
      <c r="C22" s="63"/>
      <c r="D22" s="63"/>
      <c r="E22" s="63"/>
      <c r="F22" s="63"/>
      <c r="G22" s="63"/>
      <c r="H22" s="63"/>
      <c r="I22" s="64"/>
      <c r="J22" s="21" t="s">
        <v>303</v>
      </c>
      <c r="K22" s="21" t="s">
        <v>12</v>
      </c>
      <c r="L22" s="88" t="s">
        <v>308</v>
      </c>
      <c r="M22" s="68"/>
      <c r="N22" s="17"/>
      <c r="O22" s="17"/>
      <c r="P22" s="17"/>
      <c r="Q22" s="17"/>
      <c r="R22" s="17"/>
      <c r="S22" s="17"/>
      <c r="T22" s="17"/>
      <c r="U22" s="17"/>
      <c r="V22" s="17"/>
      <c r="W22" s="17"/>
      <c r="X22" s="17"/>
      <c r="Y22" s="17"/>
      <c r="Z22" s="17"/>
    </row>
    <row r="23" spans="1:26" ht="24.75" customHeight="1">
      <c r="A23" s="78"/>
      <c r="B23" s="79"/>
      <c r="C23" s="79"/>
      <c r="D23" s="79"/>
      <c r="E23" s="79"/>
      <c r="F23" s="79"/>
      <c r="G23" s="79"/>
      <c r="H23" s="79"/>
      <c r="I23" s="80"/>
      <c r="J23" s="22" t="str">
        <f>IF(ISBLANK('SVI Potenciacion'!J2)=TRUE,"CAPT RFC",IFERROR(DAY(VLOOKUP(I8,Hoja1!A:M,13,0)),"MAL RFC"))</f>
        <v>CAPT RFC</v>
      </c>
      <c r="K23" s="22" t="str">
        <f>IF(ISBLANK('SVI Potenciacion'!J2)=TRUE,"CAPT RFC",IFERROR(MONTH(VLOOKUP(I8,Hoja1!A:M,13,0)),"MAL RFC"))</f>
        <v>CAPT RFC</v>
      </c>
      <c r="L23" s="100" t="str">
        <f>IF(ISBLANK('SVI Potenciacion'!J2)=TRUE,"CAPT RFC",IFERROR(YEAR(VLOOKUP(I8,Hoja1!A:M,13,0)),"MAL RFC"))</f>
        <v>CAPT RFC</v>
      </c>
      <c r="M23" s="61"/>
      <c r="N23" s="12"/>
      <c r="O23" s="12"/>
      <c r="P23" s="12"/>
      <c r="Q23" s="12"/>
      <c r="R23" s="12"/>
      <c r="S23" s="12"/>
      <c r="T23" s="12"/>
      <c r="U23" s="12"/>
      <c r="V23" s="12"/>
      <c r="W23" s="12"/>
      <c r="X23" s="12"/>
      <c r="Y23" s="12"/>
      <c r="Z23" s="12"/>
    </row>
    <row r="24" spans="1:26" ht="18" customHeight="1">
      <c r="A24" s="116" t="s">
        <v>354</v>
      </c>
      <c r="B24" s="60"/>
      <c r="C24" s="60"/>
      <c r="D24" s="60"/>
      <c r="E24" s="60"/>
      <c r="F24" s="60"/>
      <c r="G24" s="60"/>
      <c r="H24" s="60"/>
      <c r="I24" s="60"/>
      <c r="J24" s="60"/>
      <c r="K24" s="60"/>
      <c r="L24" s="60"/>
      <c r="M24" s="61"/>
      <c r="N24" s="12"/>
      <c r="O24" s="12"/>
      <c r="P24" s="12"/>
      <c r="Q24" s="12"/>
      <c r="R24" s="12"/>
      <c r="S24" s="12"/>
      <c r="T24" s="12"/>
      <c r="U24" s="12"/>
      <c r="V24" s="12"/>
      <c r="W24" s="12"/>
      <c r="X24" s="12"/>
      <c r="Y24" s="12"/>
      <c r="Z24" s="12"/>
    </row>
    <row r="25" spans="1:26" ht="21.75" customHeight="1">
      <c r="A25" s="117"/>
      <c r="B25" s="63"/>
      <c r="C25" s="63"/>
      <c r="D25" s="63"/>
      <c r="E25" s="63"/>
      <c r="F25" s="63"/>
      <c r="G25" s="63"/>
      <c r="H25" s="63"/>
      <c r="I25" s="63"/>
      <c r="J25" s="63"/>
      <c r="K25" s="63"/>
      <c r="L25" s="63"/>
      <c r="M25" s="64"/>
      <c r="N25" s="12"/>
      <c r="O25" s="12"/>
      <c r="P25" s="12"/>
      <c r="Q25" s="12"/>
      <c r="R25" s="12"/>
      <c r="S25" s="12"/>
      <c r="T25" s="12"/>
      <c r="U25" s="12"/>
      <c r="V25" s="12"/>
      <c r="W25" s="12"/>
      <c r="X25" s="12"/>
      <c r="Y25" s="12"/>
      <c r="Z25" s="12"/>
    </row>
    <row r="26" spans="1:26" ht="21" customHeight="1">
      <c r="A26" s="69"/>
      <c r="B26" s="70"/>
      <c r="C26" s="70"/>
      <c r="D26" s="70"/>
      <c r="E26" s="70"/>
      <c r="F26" s="70"/>
      <c r="G26" s="70"/>
      <c r="H26" s="70"/>
      <c r="I26" s="70"/>
      <c r="J26" s="70"/>
      <c r="K26" s="70"/>
      <c r="L26" s="70"/>
      <c r="M26" s="71"/>
      <c r="N26" s="12"/>
      <c r="O26" s="12"/>
      <c r="P26" s="12"/>
      <c r="Q26" s="12"/>
      <c r="R26" s="12"/>
      <c r="S26" s="12"/>
      <c r="T26" s="12"/>
      <c r="U26" s="12"/>
      <c r="V26" s="12"/>
      <c r="W26" s="12"/>
      <c r="X26" s="12"/>
      <c r="Y26" s="12"/>
      <c r="Z26" s="12"/>
    </row>
    <row r="27" spans="1:26" ht="18" customHeight="1">
      <c r="A27" s="118" t="s">
        <v>399</v>
      </c>
      <c r="B27" s="67"/>
      <c r="C27" s="67"/>
      <c r="D27" s="67"/>
      <c r="E27" s="67"/>
      <c r="F27" s="67"/>
      <c r="G27" s="67"/>
      <c r="H27" s="67"/>
      <c r="I27" s="67"/>
      <c r="J27" s="67"/>
      <c r="K27" s="67"/>
      <c r="L27" s="67"/>
      <c r="M27" s="68"/>
      <c r="N27" s="12"/>
      <c r="O27" s="12"/>
      <c r="P27" s="12"/>
      <c r="Q27" s="12"/>
      <c r="R27" s="12"/>
      <c r="S27" s="12"/>
      <c r="T27" s="12"/>
      <c r="U27" s="12"/>
      <c r="V27" s="12"/>
      <c r="W27" s="12"/>
      <c r="X27" s="12"/>
      <c r="Y27" s="12"/>
      <c r="Z27" s="12"/>
    </row>
    <row r="28" spans="1:26" ht="15.75" customHeight="1">
      <c r="A28" s="90" t="s">
        <v>4</v>
      </c>
      <c r="B28" s="68"/>
      <c r="C28" s="90" t="s">
        <v>273</v>
      </c>
      <c r="D28" s="68"/>
      <c r="E28" s="90" t="s">
        <v>421</v>
      </c>
      <c r="F28" s="67"/>
      <c r="G28" s="67"/>
      <c r="H28" s="68"/>
      <c r="I28" s="32" t="s">
        <v>424</v>
      </c>
      <c r="J28" s="90" t="s">
        <v>430</v>
      </c>
      <c r="K28" s="67"/>
      <c r="L28" s="67"/>
      <c r="M28" s="68"/>
      <c r="N28" s="12"/>
      <c r="O28" s="12"/>
      <c r="P28" s="12"/>
      <c r="Q28" s="12"/>
      <c r="R28" s="12"/>
      <c r="S28" s="12"/>
      <c r="T28" s="12"/>
      <c r="U28" s="12"/>
      <c r="V28" s="12"/>
      <c r="W28" s="12"/>
      <c r="X28" s="12"/>
      <c r="Y28" s="12"/>
      <c r="Z28" s="12"/>
    </row>
    <row r="29" spans="1:26" ht="15" customHeight="1">
      <c r="A29" s="89"/>
      <c r="B29" s="68"/>
      <c r="C29" s="89"/>
      <c r="D29" s="68"/>
      <c r="E29" s="89"/>
      <c r="F29" s="67"/>
      <c r="G29" s="67"/>
      <c r="H29" s="68"/>
      <c r="I29" s="35"/>
      <c r="J29" s="89"/>
      <c r="K29" s="67"/>
      <c r="L29" s="67"/>
      <c r="M29" s="68"/>
      <c r="N29" s="12"/>
      <c r="O29" s="12"/>
      <c r="P29" s="12"/>
      <c r="Q29" s="12"/>
      <c r="R29" s="12"/>
      <c r="S29" s="12"/>
      <c r="T29" s="12"/>
      <c r="U29" s="12"/>
      <c r="V29" s="12"/>
      <c r="W29" s="12"/>
      <c r="X29" s="12"/>
      <c r="Y29" s="12"/>
      <c r="Z29" s="12"/>
    </row>
    <row r="30" spans="1:26" ht="15" customHeight="1">
      <c r="A30" s="89"/>
      <c r="B30" s="68"/>
      <c r="C30" s="89"/>
      <c r="D30" s="68"/>
      <c r="E30" s="89"/>
      <c r="F30" s="67"/>
      <c r="G30" s="67"/>
      <c r="H30" s="68"/>
      <c r="I30" s="35"/>
      <c r="J30" s="89"/>
      <c r="K30" s="67"/>
      <c r="L30" s="67"/>
      <c r="M30" s="68"/>
      <c r="N30" s="12"/>
      <c r="O30" s="12"/>
      <c r="P30" s="12"/>
      <c r="Q30" s="12"/>
      <c r="R30" s="12"/>
      <c r="S30" s="12"/>
      <c r="T30" s="12"/>
      <c r="U30" s="12"/>
      <c r="V30" s="12"/>
      <c r="W30" s="12"/>
      <c r="X30" s="12"/>
      <c r="Y30" s="12"/>
      <c r="Z30" s="12"/>
    </row>
    <row r="31" spans="1:26" ht="15" customHeight="1">
      <c r="A31" s="89"/>
      <c r="B31" s="68"/>
      <c r="C31" s="89"/>
      <c r="D31" s="68"/>
      <c r="E31" s="89"/>
      <c r="F31" s="67"/>
      <c r="G31" s="67"/>
      <c r="H31" s="68"/>
      <c r="I31" s="35"/>
      <c r="J31" s="89"/>
      <c r="K31" s="67"/>
      <c r="L31" s="67"/>
      <c r="M31" s="68"/>
      <c r="N31" s="12"/>
      <c r="O31" s="12"/>
      <c r="P31" s="12"/>
      <c r="Q31" s="12"/>
      <c r="R31" s="12"/>
      <c r="S31" s="12"/>
      <c r="T31" s="12"/>
      <c r="U31" s="12"/>
      <c r="V31" s="12"/>
      <c r="W31" s="12"/>
      <c r="X31" s="12"/>
      <c r="Y31" s="12"/>
      <c r="Z31" s="12"/>
    </row>
    <row r="32" spans="1:26" ht="36.75" customHeight="1">
      <c r="A32" s="118" t="s">
        <v>474</v>
      </c>
      <c r="B32" s="67"/>
      <c r="C32" s="67"/>
      <c r="D32" s="67"/>
      <c r="E32" s="67"/>
      <c r="F32" s="67"/>
      <c r="G32" s="67"/>
      <c r="H32" s="67"/>
      <c r="I32" s="67"/>
      <c r="J32" s="67"/>
      <c r="K32" s="67"/>
      <c r="L32" s="67"/>
      <c r="M32" s="68"/>
      <c r="N32" s="12"/>
      <c r="O32" s="12"/>
      <c r="P32" s="12"/>
      <c r="Q32" s="12"/>
      <c r="R32" s="12"/>
      <c r="S32" s="12"/>
      <c r="T32" s="12"/>
      <c r="U32" s="12"/>
      <c r="V32" s="12"/>
      <c r="W32" s="12"/>
      <c r="X32" s="12"/>
      <c r="Y32" s="12"/>
      <c r="Z32" s="12"/>
    </row>
    <row r="33" spans="1:26" ht="15.75" customHeight="1">
      <c r="A33" s="38"/>
      <c r="B33" s="39"/>
      <c r="C33" s="39"/>
      <c r="D33" s="39"/>
      <c r="E33" s="39"/>
      <c r="F33" s="39"/>
      <c r="G33" s="39"/>
      <c r="H33" s="39"/>
      <c r="I33" s="39"/>
      <c r="J33" s="39"/>
      <c r="K33" s="39"/>
      <c r="L33" s="39"/>
      <c r="M33" s="40"/>
      <c r="N33" s="12"/>
      <c r="O33" s="12"/>
      <c r="P33" s="12"/>
      <c r="Q33" s="12"/>
      <c r="R33" s="12"/>
      <c r="S33" s="12"/>
      <c r="T33" s="12"/>
      <c r="U33" s="12"/>
      <c r="V33" s="12"/>
      <c r="W33" s="12"/>
      <c r="X33" s="12"/>
      <c r="Y33" s="12"/>
      <c r="Z33" s="12"/>
    </row>
    <row r="34" spans="1:26" ht="15.75" customHeight="1">
      <c r="A34" s="38"/>
      <c r="B34" s="119" t="s">
        <v>495</v>
      </c>
      <c r="C34" s="63"/>
      <c r="D34" s="63"/>
      <c r="E34" s="63"/>
      <c r="F34" s="39"/>
      <c r="G34" s="39"/>
      <c r="H34" s="121" t="s">
        <v>499</v>
      </c>
      <c r="I34" s="63"/>
      <c r="J34" s="63"/>
      <c r="K34" s="63"/>
      <c r="L34" s="39"/>
      <c r="M34" s="40"/>
      <c r="N34" s="12"/>
      <c r="O34" s="12"/>
      <c r="P34" s="12"/>
      <c r="Q34" s="12"/>
      <c r="R34" s="12"/>
      <c r="S34" s="12"/>
      <c r="T34" s="12"/>
      <c r="U34" s="12"/>
      <c r="V34" s="12"/>
      <c r="W34" s="12"/>
      <c r="X34" s="12"/>
      <c r="Y34" s="12"/>
      <c r="Z34" s="12"/>
    </row>
    <row r="35" spans="1:26" ht="15.75" customHeight="1">
      <c r="A35" s="38"/>
      <c r="B35" s="63"/>
      <c r="C35" s="63"/>
      <c r="D35" s="63"/>
      <c r="E35" s="63"/>
      <c r="F35" s="39"/>
      <c r="G35" s="39"/>
      <c r="H35" s="63"/>
      <c r="I35" s="63"/>
      <c r="J35" s="63"/>
      <c r="K35" s="63"/>
      <c r="L35" s="39"/>
      <c r="M35" s="40"/>
      <c r="N35" s="12"/>
      <c r="O35" s="12"/>
      <c r="P35" s="12"/>
      <c r="Q35" s="12"/>
      <c r="R35" s="12"/>
      <c r="S35" s="12"/>
      <c r="T35" s="12"/>
      <c r="U35" s="12"/>
      <c r="V35" s="12"/>
      <c r="W35" s="12"/>
      <c r="X35" s="12"/>
      <c r="Y35" s="12"/>
      <c r="Z35" s="12"/>
    </row>
    <row r="36" spans="1:26" ht="15.75" customHeight="1">
      <c r="A36" s="38"/>
      <c r="B36" s="63"/>
      <c r="C36" s="63"/>
      <c r="D36" s="63"/>
      <c r="E36" s="63"/>
      <c r="F36" s="39"/>
      <c r="G36" s="39"/>
      <c r="H36" s="122"/>
      <c r="I36" s="60"/>
      <c r="J36" s="60"/>
      <c r="K36" s="61"/>
      <c r="L36" s="39"/>
      <c r="M36" s="40"/>
      <c r="N36" s="12"/>
      <c r="O36" s="12"/>
      <c r="P36" s="12"/>
      <c r="Q36" s="12"/>
      <c r="R36" s="12"/>
      <c r="S36" s="12"/>
      <c r="T36" s="12"/>
      <c r="U36" s="12"/>
      <c r="V36" s="12"/>
      <c r="W36" s="12"/>
      <c r="X36" s="12"/>
      <c r="Y36" s="12"/>
      <c r="Z36" s="12"/>
    </row>
    <row r="37" spans="1:26" ht="15.75" customHeight="1">
      <c r="A37" s="38"/>
      <c r="B37" s="63"/>
      <c r="C37" s="63"/>
      <c r="D37" s="63"/>
      <c r="E37" s="63"/>
      <c r="F37" s="39"/>
      <c r="G37" s="39"/>
      <c r="H37" s="62"/>
      <c r="I37" s="63"/>
      <c r="J37" s="63"/>
      <c r="K37" s="64"/>
      <c r="L37" s="39"/>
      <c r="M37" s="40"/>
      <c r="N37" s="12"/>
      <c r="O37" s="12"/>
      <c r="P37" s="12"/>
      <c r="Q37" s="12"/>
      <c r="R37" s="12"/>
      <c r="S37" s="12"/>
      <c r="T37" s="12"/>
      <c r="U37" s="12"/>
      <c r="V37" s="12"/>
      <c r="W37" s="12"/>
      <c r="X37" s="12"/>
      <c r="Y37" s="12"/>
      <c r="Z37" s="12"/>
    </row>
    <row r="38" spans="1:26" ht="15.75" customHeight="1">
      <c r="A38" s="38"/>
      <c r="B38" s="63"/>
      <c r="C38" s="63"/>
      <c r="D38" s="63"/>
      <c r="E38" s="63"/>
      <c r="F38" s="39"/>
      <c r="G38" s="39"/>
      <c r="H38" s="62"/>
      <c r="I38" s="63"/>
      <c r="J38" s="63"/>
      <c r="K38" s="64"/>
      <c r="L38" s="39"/>
      <c r="M38" s="40"/>
      <c r="N38" s="12"/>
      <c r="O38" s="12"/>
      <c r="P38" s="12"/>
      <c r="Q38" s="12"/>
      <c r="R38" s="12"/>
      <c r="S38" s="12"/>
      <c r="T38" s="12"/>
      <c r="U38" s="12"/>
      <c r="V38" s="12"/>
      <c r="W38" s="12"/>
      <c r="X38" s="12"/>
      <c r="Y38" s="12"/>
      <c r="Z38" s="12"/>
    </row>
    <row r="39" spans="1:26" ht="17.25" customHeight="1">
      <c r="A39" s="38"/>
      <c r="B39" s="39"/>
      <c r="C39" s="39"/>
      <c r="D39" s="39"/>
      <c r="E39" s="39"/>
      <c r="F39" s="39"/>
      <c r="G39" s="39"/>
      <c r="H39" s="62"/>
      <c r="I39" s="63"/>
      <c r="J39" s="63"/>
      <c r="K39" s="64"/>
      <c r="L39" s="39"/>
      <c r="M39" s="40"/>
      <c r="N39" s="12"/>
      <c r="O39" s="12"/>
      <c r="P39" s="12"/>
      <c r="Q39" s="12"/>
      <c r="R39" s="12"/>
      <c r="S39" s="12"/>
      <c r="T39" s="12"/>
      <c r="U39" s="12"/>
      <c r="V39" s="12"/>
      <c r="W39" s="12"/>
      <c r="X39" s="12"/>
      <c r="Y39" s="12"/>
      <c r="Z39" s="12"/>
    </row>
    <row r="40" spans="1:26" ht="17.25" customHeight="1">
      <c r="A40" s="38"/>
      <c r="B40" s="127"/>
      <c r="C40" s="70"/>
      <c r="D40" s="70"/>
      <c r="E40" s="70"/>
      <c r="F40" s="39"/>
      <c r="G40" s="39"/>
      <c r="H40" s="69"/>
      <c r="I40" s="70"/>
      <c r="J40" s="70"/>
      <c r="K40" s="71"/>
      <c r="L40" s="39"/>
      <c r="M40" s="40"/>
      <c r="N40" s="12"/>
      <c r="O40" s="12"/>
      <c r="P40" s="12"/>
      <c r="Q40" s="12"/>
      <c r="R40" s="12"/>
      <c r="S40" s="12"/>
      <c r="T40" s="12"/>
      <c r="U40" s="12"/>
      <c r="V40" s="12"/>
      <c r="W40" s="12"/>
      <c r="X40" s="12"/>
      <c r="Y40" s="12"/>
      <c r="Z40" s="12"/>
    </row>
    <row r="41" spans="1:26" ht="15.75" customHeight="1">
      <c r="A41" s="38"/>
      <c r="B41" s="112" t="s">
        <v>547</v>
      </c>
      <c r="C41" s="60"/>
      <c r="D41" s="60"/>
      <c r="E41" s="60"/>
      <c r="F41" s="39"/>
      <c r="G41" s="39"/>
      <c r="H41" s="114" t="s">
        <v>552</v>
      </c>
      <c r="I41" s="63"/>
      <c r="J41" s="63"/>
      <c r="K41" s="63"/>
      <c r="L41" s="39"/>
      <c r="M41" s="40"/>
      <c r="N41" s="12"/>
      <c r="O41" s="12"/>
      <c r="P41" s="12"/>
      <c r="Q41" s="12"/>
      <c r="R41" s="12"/>
      <c r="S41" s="12"/>
      <c r="T41" s="12"/>
      <c r="U41" s="12"/>
      <c r="V41" s="12"/>
      <c r="W41" s="12"/>
      <c r="X41" s="12"/>
      <c r="Y41" s="12"/>
      <c r="Z41" s="12"/>
    </row>
    <row r="42" spans="1:26" ht="15.75" customHeight="1">
      <c r="A42" s="38"/>
      <c r="B42" s="39"/>
      <c r="C42" s="39"/>
      <c r="D42" s="39"/>
      <c r="E42" s="39"/>
      <c r="F42" s="39"/>
      <c r="G42" s="39"/>
      <c r="H42" s="39"/>
      <c r="I42" s="39"/>
      <c r="J42" s="39"/>
      <c r="K42" s="39"/>
      <c r="L42" s="39"/>
      <c r="M42" s="40"/>
      <c r="N42" s="12"/>
      <c r="O42" s="12"/>
      <c r="P42" s="12"/>
      <c r="Q42" s="12"/>
      <c r="R42" s="12"/>
      <c r="S42" s="12"/>
      <c r="T42" s="12"/>
      <c r="U42" s="12"/>
      <c r="V42" s="12"/>
      <c r="W42" s="12"/>
      <c r="X42" s="12"/>
      <c r="Y42" s="12"/>
      <c r="Z42" s="12"/>
    </row>
    <row r="43" spans="1:26" ht="15.75" customHeight="1">
      <c r="A43" s="38"/>
      <c r="B43" s="123" t="s">
        <v>564</v>
      </c>
      <c r="C43" s="60"/>
      <c r="D43" s="60"/>
      <c r="E43" s="60"/>
      <c r="F43" s="60"/>
      <c r="G43" s="60"/>
      <c r="H43" s="60"/>
      <c r="I43" s="60"/>
      <c r="J43" s="60"/>
      <c r="K43" s="60"/>
      <c r="L43" s="61"/>
      <c r="M43" s="40"/>
      <c r="N43" s="12"/>
      <c r="O43" s="12"/>
      <c r="P43" s="12"/>
      <c r="Q43" s="12"/>
      <c r="R43" s="12"/>
      <c r="S43" s="12"/>
      <c r="T43" s="12"/>
      <c r="U43" s="12"/>
      <c r="V43" s="12"/>
      <c r="W43" s="12"/>
      <c r="X43" s="12"/>
      <c r="Y43" s="12"/>
      <c r="Z43" s="12"/>
    </row>
    <row r="44" spans="1:26" ht="17.25" customHeight="1">
      <c r="A44" s="38"/>
      <c r="B44" s="49"/>
      <c r="C44" s="50"/>
      <c r="D44" s="50"/>
      <c r="E44" s="50"/>
      <c r="F44" s="50"/>
      <c r="G44" s="50"/>
      <c r="H44" s="50"/>
      <c r="I44" s="50"/>
      <c r="J44" s="50"/>
      <c r="K44" s="50"/>
      <c r="L44" s="51"/>
      <c r="M44" s="40"/>
      <c r="N44" s="12"/>
      <c r="O44" s="12"/>
      <c r="P44" s="12"/>
      <c r="Q44" s="12"/>
      <c r="R44" s="12"/>
      <c r="S44" s="12"/>
      <c r="T44" s="12"/>
      <c r="U44" s="12"/>
      <c r="V44" s="12"/>
      <c r="W44" s="12"/>
      <c r="X44" s="12"/>
      <c r="Y44" s="12"/>
      <c r="Z44" s="12"/>
    </row>
    <row r="45" spans="1:26" ht="17.25" customHeight="1">
      <c r="A45" s="38"/>
      <c r="B45" s="49"/>
      <c r="C45" s="50"/>
      <c r="D45" s="50"/>
      <c r="E45" s="50"/>
      <c r="F45" s="50"/>
      <c r="G45" s="50"/>
      <c r="H45" s="50"/>
      <c r="I45" s="50"/>
      <c r="J45" s="50"/>
      <c r="K45" s="50"/>
      <c r="L45" s="51"/>
      <c r="M45" s="40"/>
      <c r="N45" s="12"/>
      <c r="O45" s="12"/>
      <c r="P45" s="12"/>
      <c r="Q45" s="12"/>
      <c r="R45" s="12"/>
      <c r="S45" s="12"/>
      <c r="T45" s="12"/>
      <c r="U45" s="12"/>
      <c r="V45" s="12"/>
      <c r="W45" s="12"/>
      <c r="X45" s="12"/>
      <c r="Y45" s="12"/>
      <c r="Z45" s="12"/>
    </row>
    <row r="46" spans="1:26" ht="17.25" customHeight="1">
      <c r="A46" s="38"/>
      <c r="B46" s="113"/>
      <c r="C46" s="70"/>
      <c r="D46" s="70"/>
      <c r="E46" s="70"/>
      <c r="F46" s="50"/>
      <c r="G46" s="50"/>
      <c r="H46" s="50"/>
      <c r="I46" s="85"/>
      <c r="J46" s="70"/>
      <c r="K46" s="70"/>
      <c r="L46" s="71"/>
      <c r="M46" s="40"/>
      <c r="N46" s="12"/>
      <c r="O46" s="12"/>
      <c r="P46" s="12"/>
      <c r="Q46" s="12"/>
      <c r="R46" s="12"/>
      <c r="S46" s="12"/>
      <c r="T46" s="12"/>
      <c r="U46" s="12"/>
      <c r="V46" s="12"/>
      <c r="W46" s="12"/>
      <c r="X46" s="12"/>
      <c r="Y46" s="12"/>
      <c r="Z46" s="12"/>
    </row>
    <row r="47" spans="1:26" ht="15.75" customHeight="1">
      <c r="A47" s="38"/>
      <c r="B47" s="114" t="s">
        <v>596</v>
      </c>
      <c r="C47" s="63"/>
      <c r="D47" s="63"/>
      <c r="E47" s="63"/>
      <c r="F47" s="39"/>
      <c r="G47" s="39"/>
      <c r="H47" s="39"/>
      <c r="I47" s="114" t="s">
        <v>599</v>
      </c>
      <c r="J47" s="63"/>
      <c r="K47" s="63"/>
      <c r="L47" s="63"/>
      <c r="M47" s="40"/>
      <c r="N47" s="12"/>
      <c r="O47" s="12"/>
      <c r="P47" s="12"/>
      <c r="Q47" s="12"/>
      <c r="R47" s="12"/>
      <c r="S47" s="12"/>
      <c r="T47" s="12"/>
      <c r="U47" s="12"/>
      <c r="V47" s="12"/>
      <c r="W47" s="12"/>
      <c r="X47" s="12"/>
      <c r="Y47" s="12"/>
      <c r="Z47" s="12"/>
    </row>
    <row r="48" spans="1:26" ht="14.25" customHeight="1">
      <c r="A48" s="38"/>
      <c r="B48" s="39"/>
      <c r="C48" s="39"/>
      <c r="D48" s="39"/>
      <c r="E48" s="39"/>
      <c r="F48" s="39"/>
      <c r="G48" s="39"/>
      <c r="H48" s="39"/>
      <c r="I48" s="39"/>
      <c r="J48" s="39"/>
      <c r="K48" s="39"/>
      <c r="L48" s="39"/>
      <c r="M48" s="40"/>
      <c r="N48" s="12"/>
      <c r="O48" s="12"/>
      <c r="P48" s="12"/>
      <c r="Q48" s="12"/>
      <c r="R48" s="12"/>
      <c r="S48" s="12"/>
      <c r="T48" s="12"/>
      <c r="U48" s="12"/>
      <c r="V48" s="12"/>
      <c r="W48" s="12"/>
      <c r="X48" s="12"/>
      <c r="Y48" s="12"/>
      <c r="Z48" s="12"/>
    </row>
    <row r="49" spans="1:26" ht="15.75" customHeight="1">
      <c r="A49" s="115" t="s">
        <v>607</v>
      </c>
      <c r="B49" s="63"/>
      <c r="C49" s="63"/>
      <c r="D49" s="63"/>
      <c r="E49" s="63"/>
      <c r="F49" s="55" t="s">
        <v>613</v>
      </c>
      <c r="G49" s="12"/>
      <c r="H49" s="55"/>
      <c r="I49" s="56" t="str">
        <f ca="1">CONCATENATE("a      ",DAY(TODAY()))</f>
        <v>a      29</v>
      </c>
      <c r="J49" s="124" t="str">
        <f ca="1">CONCATENATE(" de     ",VLOOKUP(MONTH(TODAY()),Hoja1!P1:Q13,2,0))</f>
        <v xml:space="preserve"> de     OCTUBRE</v>
      </c>
      <c r="K49" s="63"/>
      <c r="L49" s="124" t="str">
        <f ca="1">CONCATENATE(" de     ",YEAR(TODAY()))</f>
        <v xml:space="preserve"> de     2020</v>
      </c>
      <c r="M49" s="64"/>
      <c r="N49" s="12"/>
      <c r="O49" s="12"/>
      <c r="P49" s="12"/>
      <c r="Q49" s="12"/>
      <c r="R49" s="12"/>
      <c r="S49" s="12"/>
      <c r="T49" s="12"/>
      <c r="U49" s="12"/>
      <c r="V49" s="12"/>
      <c r="W49" s="12"/>
      <c r="X49" s="12"/>
      <c r="Y49" s="12"/>
      <c r="Z49" s="12"/>
    </row>
    <row r="50" spans="1:26" ht="21" customHeight="1">
      <c r="A50" s="125" t="s">
        <v>642</v>
      </c>
      <c r="B50" s="63"/>
      <c r="C50" s="63"/>
      <c r="D50" s="63"/>
      <c r="E50" s="63"/>
      <c r="F50" s="63"/>
      <c r="G50" s="63"/>
      <c r="H50" s="63"/>
      <c r="I50" s="63"/>
      <c r="J50" s="63"/>
      <c r="K50" s="63"/>
      <c r="L50" s="63"/>
      <c r="M50" s="40"/>
      <c r="N50" s="12"/>
      <c r="O50" s="12"/>
      <c r="P50" s="12"/>
      <c r="Q50" s="12"/>
      <c r="R50" s="12"/>
      <c r="S50" s="12"/>
      <c r="T50" s="12"/>
      <c r="U50" s="12"/>
      <c r="V50" s="12"/>
      <c r="W50" s="12"/>
      <c r="X50" s="12"/>
      <c r="Y50" s="12"/>
      <c r="Z50" s="12"/>
    </row>
    <row r="51" spans="1:26" ht="15.75" customHeight="1">
      <c r="A51" s="69"/>
      <c r="B51" s="70"/>
      <c r="C51" s="70"/>
      <c r="D51" s="70"/>
      <c r="E51" s="70"/>
      <c r="F51" s="70"/>
      <c r="G51" s="70"/>
      <c r="H51" s="70"/>
      <c r="I51" s="70"/>
      <c r="J51" s="70"/>
      <c r="K51" s="70"/>
      <c r="L51" s="70"/>
      <c r="M51" s="57"/>
      <c r="N51" s="12"/>
      <c r="O51" s="12"/>
      <c r="P51" s="12"/>
      <c r="Q51" s="12"/>
      <c r="R51" s="12"/>
      <c r="S51" s="12"/>
      <c r="T51" s="12"/>
      <c r="U51" s="12"/>
      <c r="V51" s="12"/>
      <c r="W51" s="12"/>
      <c r="X51" s="12"/>
      <c r="Y51" s="12"/>
      <c r="Z51" s="12"/>
    </row>
    <row r="52" spans="1:26" ht="15.75" customHeight="1">
      <c r="A52" s="126" t="s">
        <v>659</v>
      </c>
      <c r="B52" s="63"/>
      <c r="C52" s="63"/>
      <c r="D52" s="63"/>
      <c r="E52" s="63"/>
      <c r="F52" s="63"/>
      <c r="G52" s="63"/>
      <c r="H52" s="63"/>
      <c r="I52" s="63"/>
      <c r="J52" s="63"/>
      <c r="K52" s="63"/>
      <c r="L52" s="63"/>
      <c r="M52" s="12"/>
      <c r="N52" s="12"/>
      <c r="O52" s="12"/>
      <c r="P52" s="12"/>
      <c r="Q52" s="12"/>
      <c r="R52" s="12"/>
      <c r="S52" s="12"/>
      <c r="T52" s="12"/>
      <c r="U52" s="12"/>
      <c r="V52" s="12"/>
      <c r="W52" s="12"/>
      <c r="X52" s="12"/>
      <c r="Y52" s="12"/>
      <c r="Z52" s="12"/>
    </row>
    <row r="53" spans="1:26" ht="15.75" customHeight="1">
      <c r="A53" s="120" t="s">
        <v>665</v>
      </c>
      <c r="B53" s="63"/>
      <c r="C53" s="63"/>
      <c r="D53" s="63"/>
      <c r="E53" s="63"/>
      <c r="F53" s="63"/>
      <c r="G53" s="63"/>
      <c r="H53" s="63"/>
      <c r="I53" s="63"/>
      <c r="J53" s="63"/>
      <c r="K53" s="63"/>
      <c r="L53" s="63"/>
      <c r="M53" s="12"/>
      <c r="N53" s="12"/>
      <c r="O53" s="12"/>
      <c r="P53" s="12"/>
      <c r="Q53" s="12"/>
      <c r="R53" s="12"/>
      <c r="S53" s="12"/>
      <c r="T53" s="12"/>
      <c r="U53" s="12"/>
      <c r="V53" s="12"/>
      <c r="W53" s="12"/>
      <c r="X53" s="12"/>
      <c r="Y53" s="12"/>
      <c r="Z53" s="12"/>
    </row>
    <row r="54" spans="1:26" ht="32.25" customHeight="1">
      <c r="A54" s="120" t="s">
        <v>681</v>
      </c>
      <c r="B54" s="63"/>
      <c r="C54" s="63"/>
      <c r="D54" s="63"/>
      <c r="E54" s="63"/>
      <c r="F54" s="63"/>
      <c r="G54" s="63"/>
      <c r="H54" s="63"/>
      <c r="I54" s="63"/>
      <c r="J54" s="63"/>
      <c r="K54" s="63"/>
      <c r="L54" s="63"/>
      <c r="M54" s="12"/>
      <c r="N54" s="12"/>
      <c r="O54" s="12"/>
      <c r="P54" s="12"/>
      <c r="Q54" s="12"/>
      <c r="R54" s="12"/>
      <c r="S54" s="12"/>
      <c r="T54" s="12"/>
      <c r="U54" s="12"/>
      <c r="V54" s="12"/>
      <c r="W54" s="12"/>
      <c r="X54" s="12"/>
      <c r="Y54" s="12"/>
      <c r="Z54" s="12"/>
    </row>
    <row r="55" spans="1:26" ht="47.25" customHeight="1">
      <c r="A55" s="120" t="s">
        <v>684</v>
      </c>
      <c r="B55" s="63"/>
      <c r="C55" s="63"/>
      <c r="D55" s="63"/>
      <c r="E55" s="63"/>
      <c r="F55" s="63"/>
      <c r="G55" s="63"/>
      <c r="H55" s="63"/>
      <c r="I55" s="63"/>
      <c r="J55" s="63"/>
      <c r="K55" s="63"/>
      <c r="L55" s="63"/>
      <c r="M55" s="12"/>
      <c r="N55" s="12"/>
      <c r="O55" s="12"/>
      <c r="P55" s="12"/>
      <c r="Q55" s="12"/>
      <c r="R55" s="12"/>
      <c r="S55" s="12"/>
      <c r="T55" s="12"/>
      <c r="U55" s="12"/>
      <c r="V55" s="12"/>
      <c r="W55" s="12"/>
      <c r="X55" s="12"/>
      <c r="Y55" s="12"/>
      <c r="Z55" s="12"/>
    </row>
    <row r="56" spans="1:26"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66">
    <mergeCell ref="A53:L53"/>
    <mergeCell ref="A54:L54"/>
    <mergeCell ref="A55:L55"/>
    <mergeCell ref="J30:M30"/>
    <mergeCell ref="J31:M31"/>
    <mergeCell ref="H34:K35"/>
    <mergeCell ref="H36:K40"/>
    <mergeCell ref="H41:K41"/>
    <mergeCell ref="B43:L43"/>
    <mergeCell ref="I46:L46"/>
    <mergeCell ref="I47:L47"/>
    <mergeCell ref="J49:K49"/>
    <mergeCell ref="L49:M49"/>
    <mergeCell ref="A50:L51"/>
    <mergeCell ref="A52:L52"/>
    <mergeCell ref="B40:E40"/>
    <mergeCell ref="B41:E41"/>
    <mergeCell ref="B46:E46"/>
    <mergeCell ref="B47:E47"/>
    <mergeCell ref="A49:E49"/>
    <mergeCell ref="A24:M24"/>
    <mergeCell ref="A25:M26"/>
    <mergeCell ref="A27:M27"/>
    <mergeCell ref="C31:D31"/>
    <mergeCell ref="B34:E38"/>
    <mergeCell ref="A32:M32"/>
    <mergeCell ref="A20:C20"/>
    <mergeCell ref="D20:F20"/>
    <mergeCell ref="G20:I20"/>
    <mergeCell ref="A21:I23"/>
    <mergeCell ref="J15:M15"/>
    <mergeCell ref="J16:M17"/>
    <mergeCell ref="J18:M20"/>
    <mergeCell ref="J21:M21"/>
    <mergeCell ref="A13:M13"/>
    <mergeCell ref="A14:M14"/>
    <mergeCell ref="A15:I15"/>
    <mergeCell ref="A16:C19"/>
    <mergeCell ref="D16:F19"/>
    <mergeCell ref="G16:I19"/>
    <mergeCell ref="I8:M8"/>
    <mergeCell ref="I9:M9"/>
    <mergeCell ref="I11:M11"/>
    <mergeCell ref="A1:M1"/>
    <mergeCell ref="A3:H10"/>
    <mergeCell ref="I3:M3"/>
    <mergeCell ref="I4:M4"/>
    <mergeCell ref="I5:M5"/>
    <mergeCell ref="I6:M6"/>
    <mergeCell ref="I7:M7"/>
    <mergeCell ref="I10:M10"/>
    <mergeCell ref="L22:M22"/>
    <mergeCell ref="A30:B30"/>
    <mergeCell ref="C30:D30"/>
    <mergeCell ref="E30:H30"/>
    <mergeCell ref="A31:B31"/>
    <mergeCell ref="E31:H31"/>
    <mergeCell ref="A28:B28"/>
    <mergeCell ref="C28:D28"/>
    <mergeCell ref="E28:H28"/>
    <mergeCell ref="J28:M28"/>
    <mergeCell ref="C29:D29"/>
    <mergeCell ref="E29:H29"/>
    <mergeCell ref="J29:M29"/>
    <mergeCell ref="A29:B29"/>
    <mergeCell ref="L23:M23"/>
  </mergeCells>
  <pageMargins left="0.70866141732283472" right="0.70866141732283472" top="0.74803149606299213" bottom="0.74803149606299213" header="0" footer="0"/>
  <pageSetup orientation="landscape"/>
  <headerFooter>
    <oddHeader>&amp;C</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00"/>
  <sheetViews>
    <sheetView workbookViewId="0"/>
  </sheetViews>
  <sheetFormatPr baseColWidth="10" defaultColWidth="12.625" defaultRowHeight="15" customHeight="1"/>
  <cols>
    <col min="1" max="1" width="15.125" customWidth="1"/>
    <col min="2" max="2" width="7" customWidth="1"/>
    <col min="3" max="4" width="6.875" customWidth="1"/>
    <col min="5" max="5" width="16.125" customWidth="1"/>
    <col min="6" max="6" width="15.25" customWidth="1"/>
    <col min="7" max="7" width="38.875" customWidth="1"/>
    <col min="8" max="9" width="21" customWidth="1"/>
    <col min="10" max="10" width="35.875" customWidth="1"/>
    <col min="11" max="11" width="45" customWidth="1"/>
    <col min="12" max="12" width="15" customWidth="1"/>
    <col min="13" max="26" width="9.375" customWidth="1"/>
  </cols>
  <sheetData>
    <row r="1" spans="1:17">
      <c r="A1" s="1" t="s">
        <v>0</v>
      </c>
      <c r="B1" s="1" t="s">
        <v>1</v>
      </c>
      <c r="C1" s="1" t="s">
        <v>2</v>
      </c>
      <c r="D1" s="1" t="s">
        <v>3</v>
      </c>
      <c r="E1" s="1" t="s">
        <v>4</v>
      </c>
      <c r="F1" s="2" t="s">
        <v>5</v>
      </c>
      <c r="G1" s="1" t="s">
        <v>6</v>
      </c>
      <c r="H1" s="1" t="s">
        <v>7</v>
      </c>
      <c r="I1" s="1" t="s">
        <v>8</v>
      </c>
      <c r="J1" s="1" t="s">
        <v>9</v>
      </c>
      <c r="K1" s="1" t="s">
        <v>10</v>
      </c>
      <c r="L1" s="2" t="s">
        <v>5</v>
      </c>
      <c r="M1" s="2" t="s">
        <v>11</v>
      </c>
      <c r="P1" s="3" t="s">
        <v>12</v>
      </c>
      <c r="Q1" s="3" t="s">
        <v>13</v>
      </c>
    </row>
    <row r="2" spans="1:17">
      <c r="A2" s="4" t="s">
        <v>14</v>
      </c>
      <c r="B2" s="5">
        <v>2</v>
      </c>
      <c r="C2" s="5">
        <v>16</v>
      </c>
      <c r="D2" s="5" t="s">
        <v>17</v>
      </c>
      <c r="E2" s="4" t="s">
        <v>18</v>
      </c>
      <c r="F2" s="6" t="s">
        <v>19</v>
      </c>
      <c r="G2" s="4" t="s">
        <v>20</v>
      </c>
      <c r="H2" s="4" t="s">
        <v>21</v>
      </c>
      <c r="I2" s="4" t="s">
        <v>22</v>
      </c>
      <c r="J2" s="4" t="s">
        <v>23</v>
      </c>
      <c r="K2" s="4" t="str">
        <f t="shared" ref="K2:K867" si="0">CONCATENATE(E2," ",F2," ",G2)</f>
        <v>APARICIO AMES MARIA GRICELDA</v>
      </c>
      <c r="L2" s="6" t="s">
        <v>19</v>
      </c>
      <c r="M2" s="7">
        <v>29830</v>
      </c>
      <c r="N2" s="6" t="s">
        <v>24</v>
      </c>
      <c r="P2" s="6">
        <v>1</v>
      </c>
      <c r="Q2" s="6" t="s">
        <v>25</v>
      </c>
    </row>
    <row r="3" spans="1:17">
      <c r="A3" s="4" t="s">
        <v>26</v>
      </c>
      <c r="B3" s="5">
        <v>3</v>
      </c>
      <c r="C3" s="5">
        <v>1665</v>
      </c>
      <c r="D3" s="5" t="s">
        <v>17</v>
      </c>
      <c r="E3" s="4" t="s">
        <v>27</v>
      </c>
      <c r="F3" s="6" t="s">
        <v>28</v>
      </c>
      <c r="G3" s="4" t="s">
        <v>29</v>
      </c>
      <c r="H3" s="4" t="s">
        <v>30</v>
      </c>
      <c r="I3" s="4" t="s">
        <v>31</v>
      </c>
      <c r="J3" s="4" t="s">
        <v>32</v>
      </c>
      <c r="K3" s="4" t="str">
        <f t="shared" si="0"/>
        <v>AMADOR ANGULO GLORIA LETICIA</v>
      </c>
      <c r="L3" s="6" t="s">
        <v>28</v>
      </c>
      <c r="M3" s="7">
        <v>40940</v>
      </c>
      <c r="N3" s="6" t="s">
        <v>33</v>
      </c>
      <c r="P3" s="6">
        <v>2</v>
      </c>
      <c r="Q3" s="6" t="s">
        <v>34</v>
      </c>
    </row>
    <row r="4" spans="1:17">
      <c r="A4" s="4" t="s">
        <v>35</v>
      </c>
      <c r="B4" s="5">
        <v>5</v>
      </c>
      <c r="C4" s="5">
        <v>1012</v>
      </c>
      <c r="D4" s="5" t="s">
        <v>17</v>
      </c>
      <c r="E4" s="4" t="s">
        <v>36</v>
      </c>
      <c r="F4" s="6" t="s">
        <v>37</v>
      </c>
      <c r="G4" s="4" t="s">
        <v>38</v>
      </c>
      <c r="H4" s="4" t="s">
        <v>39</v>
      </c>
      <c r="I4" s="4" t="s">
        <v>40</v>
      </c>
      <c r="J4" s="4" t="s">
        <v>41</v>
      </c>
      <c r="K4" s="4" t="str">
        <f t="shared" si="0"/>
        <v>ALANIS GARZA ARNULFO</v>
      </c>
      <c r="L4" s="6" t="s">
        <v>37</v>
      </c>
      <c r="M4" s="7">
        <v>34608</v>
      </c>
      <c r="N4" s="6" t="s">
        <v>24</v>
      </c>
      <c r="P4" s="6">
        <v>3</v>
      </c>
      <c r="Q4" s="6" t="s">
        <v>42</v>
      </c>
    </row>
    <row r="5" spans="1:17">
      <c r="A5" s="4" t="s">
        <v>43</v>
      </c>
      <c r="B5" s="5">
        <v>12</v>
      </c>
      <c r="C5" s="5">
        <v>851</v>
      </c>
      <c r="D5" s="5" t="s">
        <v>17</v>
      </c>
      <c r="E5" s="4" t="s">
        <v>44</v>
      </c>
      <c r="F5" s="6" t="s">
        <v>45</v>
      </c>
      <c r="G5" s="4" t="s">
        <v>46</v>
      </c>
      <c r="H5" s="4" t="s">
        <v>47</v>
      </c>
      <c r="I5" s="4" t="s">
        <v>22</v>
      </c>
      <c r="J5" s="4" t="s">
        <v>48</v>
      </c>
      <c r="K5" s="4" t="str">
        <f t="shared" si="0"/>
        <v>ALCARAZ MARTINEZ DORA LUZ</v>
      </c>
      <c r="L5" s="6" t="s">
        <v>45</v>
      </c>
      <c r="M5" s="7">
        <v>33482</v>
      </c>
      <c r="N5" s="6" t="s">
        <v>49</v>
      </c>
      <c r="P5" s="6">
        <v>4</v>
      </c>
      <c r="Q5" s="6" t="s">
        <v>50</v>
      </c>
    </row>
    <row r="6" spans="1:17">
      <c r="A6" s="4" t="s">
        <v>51</v>
      </c>
      <c r="B6" s="5">
        <v>15</v>
      </c>
      <c r="C6" s="5">
        <v>1409</v>
      </c>
      <c r="D6" s="5" t="s">
        <v>17</v>
      </c>
      <c r="E6" s="4" t="s">
        <v>52</v>
      </c>
      <c r="F6" s="6" t="s">
        <v>53</v>
      </c>
      <c r="G6" s="4" t="s">
        <v>54</v>
      </c>
      <c r="H6" s="4" t="s">
        <v>55</v>
      </c>
      <c r="I6" s="4" t="s">
        <v>56</v>
      </c>
      <c r="J6" s="4" t="s">
        <v>57</v>
      </c>
      <c r="K6" s="4" t="str">
        <f t="shared" si="0"/>
        <v>ALVARADO NANGUELU SAMUEL</v>
      </c>
      <c r="L6" s="6" t="s">
        <v>53</v>
      </c>
      <c r="M6" s="7">
        <v>40238</v>
      </c>
      <c r="N6" s="6" t="s">
        <v>58</v>
      </c>
      <c r="P6" s="6">
        <v>5</v>
      </c>
      <c r="Q6" s="6" t="s">
        <v>59</v>
      </c>
    </row>
    <row r="7" spans="1:17">
      <c r="A7" s="4" t="s">
        <v>60</v>
      </c>
      <c r="B7" s="5">
        <v>19</v>
      </c>
      <c r="C7" s="5">
        <v>1653</v>
      </c>
      <c r="D7" s="5" t="s">
        <v>17</v>
      </c>
      <c r="E7" s="4" t="s">
        <v>52</v>
      </c>
      <c r="F7" s="6" t="s">
        <v>62</v>
      </c>
      <c r="G7" s="10" t="s">
        <v>63</v>
      </c>
      <c r="H7" s="4" t="s">
        <v>64</v>
      </c>
      <c r="I7" s="4" t="s">
        <v>65</v>
      </c>
      <c r="J7" s="4" t="s">
        <v>66</v>
      </c>
      <c r="K7" s="4" t="str">
        <f t="shared" si="0"/>
        <v>ALVARADO RIVERA RIGOBERTO</v>
      </c>
      <c r="L7" s="6" t="s">
        <v>62</v>
      </c>
      <c r="M7" s="7">
        <v>40940</v>
      </c>
      <c r="N7" s="6" t="s">
        <v>67</v>
      </c>
      <c r="P7" s="6">
        <v>6</v>
      </c>
      <c r="Q7" s="6" t="s">
        <v>68</v>
      </c>
    </row>
    <row r="8" spans="1:17">
      <c r="A8" s="4" t="s">
        <v>69</v>
      </c>
      <c r="B8" s="5">
        <v>20</v>
      </c>
      <c r="C8" s="5">
        <v>1323</v>
      </c>
      <c r="D8" s="5" t="s">
        <v>17</v>
      </c>
      <c r="E8" s="4" t="s">
        <v>70</v>
      </c>
      <c r="F8" s="6" t="s">
        <v>71</v>
      </c>
      <c r="G8" s="4" t="s">
        <v>72</v>
      </c>
      <c r="H8" s="4" t="s">
        <v>73</v>
      </c>
      <c r="I8" s="4" t="s">
        <v>74</v>
      </c>
      <c r="J8" s="4" t="s">
        <v>75</v>
      </c>
      <c r="K8" s="4" t="str">
        <f t="shared" si="0"/>
        <v>ALVAREZ SALGADO BLONDY</v>
      </c>
      <c r="L8" s="6" t="s">
        <v>71</v>
      </c>
      <c r="M8" s="7">
        <v>40406</v>
      </c>
      <c r="N8" s="6" t="s">
        <v>76</v>
      </c>
      <c r="P8" s="6">
        <v>7</v>
      </c>
      <c r="Q8" s="6" t="s">
        <v>77</v>
      </c>
    </row>
    <row r="9" spans="1:17">
      <c r="A9" s="4" t="s">
        <v>78</v>
      </c>
      <c r="B9" s="5">
        <v>28</v>
      </c>
      <c r="C9" s="5">
        <v>658</v>
      </c>
      <c r="D9" s="5" t="s">
        <v>17</v>
      </c>
      <c r="E9" s="4" t="s">
        <v>79</v>
      </c>
      <c r="F9" s="6" t="s">
        <v>80</v>
      </c>
      <c r="G9" s="4" t="s">
        <v>81</v>
      </c>
      <c r="H9" s="4" t="s">
        <v>82</v>
      </c>
      <c r="I9" s="4" t="s">
        <v>83</v>
      </c>
      <c r="J9" s="4" t="s">
        <v>84</v>
      </c>
      <c r="K9" s="4" t="str">
        <f t="shared" si="0"/>
        <v>ALEGRIA BARRAZA MIGUEL ANGEL</v>
      </c>
      <c r="L9" s="6" t="s">
        <v>80</v>
      </c>
      <c r="M9" s="7">
        <v>38231</v>
      </c>
      <c r="N9" s="6" t="s">
        <v>24</v>
      </c>
      <c r="P9" s="6">
        <v>8</v>
      </c>
      <c r="Q9" s="6" t="s">
        <v>85</v>
      </c>
    </row>
    <row r="10" spans="1:17">
      <c r="A10" s="4" t="s">
        <v>86</v>
      </c>
      <c r="B10" s="5">
        <v>29</v>
      </c>
      <c r="C10" s="5">
        <v>217</v>
      </c>
      <c r="D10" s="5" t="s">
        <v>17</v>
      </c>
      <c r="E10" s="4" t="s">
        <v>87</v>
      </c>
      <c r="F10" s="6" t="s">
        <v>88</v>
      </c>
      <c r="G10" s="4" t="s">
        <v>89</v>
      </c>
      <c r="H10" s="4" t="s">
        <v>90</v>
      </c>
      <c r="I10" s="4" t="s">
        <v>40</v>
      </c>
      <c r="J10" s="4" t="s">
        <v>91</v>
      </c>
      <c r="K10" s="4" t="str">
        <f t="shared" si="0"/>
        <v>ARENAS CAMPIS CHRISTIAN ALONSO</v>
      </c>
      <c r="L10" s="6" t="s">
        <v>88</v>
      </c>
      <c r="M10" s="7">
        <v>40406</v>
      </c>
      <c r="N10" s="6" t="s">
        <v>92</v>
      </c>
      <c r="P10" s="6">
        <v>9</v>
      </c>
      <c r="Q10" s="6" t="s">
        <v>93</v>
      </c>
    </row>
    <row r="11" spans="1:17">
      <c r="A11" s="4" t="s">
        <v>94</v>
      </c>
      <c r="B11" s="5">
        <v>35</v>
      </c>
      <c r="C11" s="5">
        <v>285</v>
      </c>
      <c r="D11" s="5" t="s">
        <v>17</v>
      </c>
      <c r="E11" s="4" t="s">
        <v>95</v>
      </c>
      <c r="F11" s="6" t="s">
        <v>96</v>
      </c>
      <c r="G11" s="4" t="s">
        <v>97</v>
      </c>
      <c r="H11" s="4" t="s">
        <v>98</v>
      </c>
      <c r="I11" s="4" t="s">
        <v>56</v>
      </c>
      <c r="J11" s="4" t="s">
        <v>99</v>
      </c>
      <c r="K11" s="4" t="str">
        <f t="shared" si="0"/>
        <v>ARREDONDO SOTO KARINA CECILIA</v>
      </c>
      <c r="L11" s="6" t="s">
        <v>96</v>
      </c>
      <c r="M11" s="7">
        <v>39873</v>
      </c>
      <c r="N11" s="6" t="s">
        <v>100</v>
      </c>
      <c r="P11" s="6">
        <v>10</v>
      </c>
      <c r="Q11" s="6" t="s">
        <v>101</v>
      </c>
    </row>
    <row r="12" spans="1:17">
      <c r="A12" s="4" t="s">
        <v>102</v>
      </c>
      <c r="B12" s="5">
        <v>44</v>
      </c>
      <c r="C12" s="5">
        <v>935</v>
      </c>
      <c r="D12" s="5" t="s">
        <v>17</v>
      </c>
      <c r="E12" s="4" t="s">
        <v>103</v>
      </c>
      <c r="F12" s="6" t="s">
        <v>104</v>
      </c>
      <c r="G12" s="4" t="s">
        <v>105</v>
      </c>
      <c r="H12" s="4" t="s">
        <v>106</v>
      </c>
      <c r="I12" s="4" t="s">
        <v>107</v>
      </c>
      <c r="J12" s="4" t="s">
        <v>108</v>
      </c>
      <c r="K12" s="4" t="str">
        <f t="shared" si="0"/>
        <v>ARIAS VARELA HECTOR DAVID</v>
      </c>
      <c r="L12" s="6" t="s">
        <v>104</v>
      </c>
      <c r="M12" s="7">
        <v>32874</v>
      </c>
      <c r="N12" s="6" t="s">
        <v>33</v>
      </c>
      <c r="P12" s="6">
        <v>11</v>
      </c>
      <c r="Q12" s="6" t="s">
        <v>109</v>
      </c>
    </row>
    <row r="13" spans="1:17">
      <c r="A13" s="4" t="s">
        <v>110</v>
      </c>
      <c r="B13" s="5">
        <v>52</v>
      </c>
      <c r="C13" s="5">
        <v>105</v>
      </c>
      <c r="D13" s="5" t="s">
        <v>17</v>
      </c>
      <c r="E13" s="4" t="s">
        <v>111</v>
      </c>
      <c r="F13" s="6" t="s">
        <v>112</v>
      </c>
      <c r="G13" s="4" t="s">
        <v>114</v>
      </c>
      <c r="H13" s="4" t="s">
        <v>115</v>
      </c>
      <c r="I13" s="4" t="s">
        <v>74</v>
      </c>
      <c r="J13" s="4" t="s">
        <v>116</v>
      </c>
      <c r="K13" s="4" t="str">
        <f t="shared" si="0"/>
        <v>AGUILAR BUSTOS GILBERTO</v>
      </c>
      <c r="L13" s="6" t="s">
        <v>112</v>
      </c>
      <c r="M13" s="7">
        <v>36800</v>
      </c>
      <c r="N13" s="6" t="s">
        <v>24</v>
      </c>
      <c r="P13" s="6">
        <v>12</v>
      </c>
      <c r="Q13" s="6" t="s">
        <v>117</v>
      </c>
    </row>
    <row r="14" spans="1:17">
      <c r="A14" s="4" t="s">
        <v>118</v>
      </c>
      <c r="B14" s="5">
        <v>54</v>
      </c>
      <c r="C14" s="5">
        <v>1756</v>
      </c>
      <c r="D14" s="5" t="s">
        <v>17</v>
      </c>
      <c r="E14" s="4" t="s">
        <v>111</v>
      </c>
      <c r="F14" s="6" t="s">
        <v>119</v>
      </c>
      <c r="G14" s="4" t="s">
        <v>120</v>
      </c>
      <c r="H14" s="4" t="s">
        <v>121</v>
      </c>
      <c r="I14" s="4" t="s">
        <v>74</v>
      </c>
      <c r="J14" s="4" t="s">
        <v>122</v>
      </c>
      <c r="K14" s="4" t="str">
        <f t="shared" si="0"/>
        <v>AGUILAR GARCIA DIANA GUADALUPE</v>
      </c>
      <c r="L14" s="6" t="s">
        <v>119</v>
      </c>
      <c r="M14" s="7">
        <v>41655</v>
      </c>
      <c r="N14" s="6" t="s">
        <v>123</v>
      </c>
    </row>
    <row r="15" spans="1:17">
      <c r="A15" s="4" t="s">
        <v>124</v>
      </c>
      <c r="B15" s="5">
        <v>55</v>
      </c>
      <c r="C15" s="5">
        <v>55</v>
      </c>
      <c r="D15" s="5" t="s">
        <v>17</v>
      </c>
      <c r="E15" s="4" t="s">
        <v>125</v>
      </c>
      <c r="F15" s="6" t="s">
        <v>126</v>
      </c>
      <c r="G15" s="4" t="s">
        <v>127</v>
      </c>
      <c r="H15" s="4" t="s">
        <v>128</v>
      </c>
      <c r="I15" s="4" t="s">
        <v>107</v>
      </c>
      <c r="J15" s="4" t="s">
        <v>129</v>
      </c>
      <c r="K15" s="4" t="str">
        <f t="shared" si="0"/>
        <v>AGUAS GOMEZ RAYMUNDO ANTONIO</v>
      </c>
      <c r="L15" s="6" t="s">
        <v>126</v>
      </c>
      <c r="M15" s="7">
        <v>30728</v>
      </c>
      <c r="N15" s="6" t="s">
        <v>24</v>
      </c>
    </row>
    <row r="16" spans="1:17">
      <c r="A16" s="4" t="s">
        <v>130</v>
      </c>
      <c r="B16" s="5">
        <v>56</v>
      </c>
      <c r="C16" s="5">
        <v>455</v>
      </c>
      <c r="D16" s="5" t="s">
        <v>17</v>
      </c>
      <c r="E16" s="4" t="s">
        <v>131</v>
      </c>
      <c r="F16" s="6" t="s">
        <v>132</v>
      </c>
      <c r="G16" s="4" t="s">
        <v>133</v>
      </c>
      <c r="H16" s="4" t="s">
        <v>134</v>
      </c>
      <c r="I16" s="4" t="s">
        <v>135</v>
      </c>
      <c r="J16" s="4" t="s">
        <v>137</v>
      </c>
      <c r="K16" s="4" t="str">
        <f t="shared" si="0"/>
        <v>AGUIRRE HERNANDEZ GERARDO</v>
      </c>
      <c r="L16" s="6" t="s">
        <v>132</v>
      </c>
      <c r="M16" s="7">
        <v>31079</v>
      </c>
      <c r="N16" s="6" t="s">
        <v>24</v>
      </c>
    </row>
    <row r="17" spans="1:14">
      <c r="A17" s="4" t="s">
        <v>138</v>
      </c>
      <c r="B17" s="5">
        <v>57</v>
      </c>
      <c r="C17" s="5">
        <v>1480</v>
      </c>
      <c r="D17" s="5" t="s">
        <v>17</v>
      </c>
      <c r="E17" s="4" t="s">
        <v>111</v>
      </c>
      <c r="F17" s="6" t="s">
        <v>139</v>
      </c>
      <c r="G17" s="4" t="s">
        <v>140</v>
      </c>
      <c r="H17" s="4" t="s">
        <v>141</v>
      </c>
      <c r="I17" s="4" t="s">
        <v>83</v>
      </c>
      <c r="J17" s="4" t="s">
        <v>142</v>
      </c>
      <c r="K17" s="4" t="str">
        <f t="shared" si="0"/>
        <v>AGUILAR DE LEON ZENAIDO ANTONIO</v>
      </c>
      <c r="L17" s="6" t="s">
        <v>139</v>
      </c>
      <c r="M17" s="7">
        <v>40771</v>
      </c>
      <c r="N17" s="6" t="s">
        <v>143</v>
      </c>
    </row>
    <row r="18" spans="1:14">
      <c r="A18" s="4" t="s">
        <v>144</v>
      </c>
      <c r="B18" s="5">
        <v>58</v>
      </c>
      <c r="C18" s="5">
        <v>1333</v>
      </c>
      <c r="D18" s="5" t="s">
        <v>17</v>
      </c>
      <c r="E18" s="4" t="s">
        <v>145</v>
      </c>
      <c r="F18" s="6" t="s">
        <v>45</v>
      </c>
      <c r="G18" s="4" t="s">
        <v>146</v>
      </c>
      <c r="H18" s="4" t="s">
        <v>147</v>
      </c>
      <c r="I18" s="4" t="s">
        <v>74</v>
      </c>
      <c r="J18" s="4" t="s">
        <v>148</v>
      </c>
      <c r="K18" s="4" t="str">
        <f t="shared" si="0"/>
        <v>DEL AGUILA MARTINEZ ESTEBAN</v>
      </c>
      <c r="L18" s="6" t="s">
        <v>45</v>
      </c>
      <c r="M18" s="7">
        <v>40406</v>
      </c>
      <c r="N18" s="6" t="s">
        <v>149</v>
      </c>
    </row>
    <row r="19" spans="1:14">
      <c r="A19" s="4" t="s">
        <v>151</v>
      </c>
      <c r="B19" s="5">
        <v>63</v>
      </c>
      <c r="C19" s="5">
        <v>191</v>
      </c>
      <c r="D19" s="5" t="s">
        <v>17</v>
      </c>
      <c r="E19" s="4" t="s">
        <v>111</v>
      </c>
      <c r="F19" s="6" t="s">
        <v>152</v>
      </c>
      <c r="G19" s="4" t="s">
        <v>153</v>
      </c>
      <c r="H19" s="4" t="s">
        <v>154</v>
      </c>
      <c r="I19" s="4" t="s">
        <v>155</v>
      </c>
      <c r="J19" s="4" t="s">
        <v>156</v>
      </c>
      <c r="K19" s="4" t="str">
        <f t="shared" si="0"/>
        <v>AGUILAR VIRGEN XOCHITL MAGALI</v>
      </c>
      <c r="L19" s="6" t="s">
        <v>152</v>
      </c>
      <c r="M19" s="7">
        <v>37681</v>
      </c>
      <c r="N19" s="6" t="s">
        <v>24</v>
      </c>
    </row>
    <row r="20" spans="1:14">
      <c r="A20" s="4" t="s">
        <v>157</v>
      </c>
      <c r="B20" s="5">
        <v>65</v>
      </c>
      <c r="C20" s="5">
        <v>45</v>
      </c>
      <c r="D20" s="5" t="s">
        <v>17</v>
      </c>
      <c r="E20" s="4" t="s">
        <v>158</v>
      </c>
      <c r="F20" s="6" t="s">
        <v>159</v>
      </c>
      <c r="G20" s="4" t="s">
        <v>160</v>
      </c>
      <c r="H20" s="4" t="s">
        <v>161</v>
      </c>
      <c r="I20" s="4" t="s">
        <v>22</v>
      </c>
      <c r="J20" s="4" t="s">
        <v>162</v>
      </c>
      <c r="K20" s="4" t="str">
        <f t="shared" si="0"/>
        <v>BRAMBILA BATISTA LUZ DEL CARMEN</v>
      </c>
      <c r="L20" s="6" t="s">
        <v>159</v>
      </c>
      <c r="M20" s="7">
        <v>28915</v>
      </c>
      <c r="N20" s="6" t="s">
        <v>24</v>
      </c>
    </row>
    <row r="21" spans="1:14" ht="15.75" customHeight="1">
      <c r="A21" s="4" t="s">
        <v>163</v>
      </c>
      <c r="B21" s="5">
        <v>67</v>
      </c>
      <c r="C21" s="5">
        <v>1223</v>
      </c>
      <c r="D21" s="5" t="s">
        <v>17</v>
      </c>
      <c r="E21" s="4" t="s">
        <v>164</v>
      </c>
      <c r="F21" s="6" t="s">
        <v>165</v>
      </c>
      <c r="G21" s="4" t="s">
        <v>166</v>
      </c>
      <c r="H21" s="4" t="s">
        <v>167</v>
      </c>
      <c r="I21" s="4" t="s">
        <v>31</v>
      </c>
      <c r="J21" s="4" t="s">
        <v>168</v>
      </c>
      <c r="K21" s="4" t="str">
        <f t="shared" si="0"/>
        <v>BRAVO CASTRO DIANA LISSETH</v>
      </c>
      <c r="L21" s="6" t="s">
        <v>165</v>
      </c>
      <c r="M21" s="7">
        <v>38488</v>
      </c>
      <c r="N21" s="6" t="s">
        <v>76</v>
      </c>
    </row>
    <row r="22" spans="1:14" ht="15.75" customHeight="1">
      <c r="A22" s="4" t="s">
        <v>169</v>
      </c>
      <c r="B22" s="5">
        <v>82</v>
      </c>
      <c r="C22" s="5">
        <v>82</v>
      </c>
      <c r="D22" s="5" t="s">
        <v>17</v>
      </c>
      <c r="E22" s="4" t="s">
        <v>170</v>
      </c>
      <c r="F22" s="6" t="s">
        <v>171</v>
      </c>
      <c r="G22" s="4" t="s">
        <v>172</v>
      </c>
      <c r="H22" s="4" t="s">
        <v>173</v>
      </c>
      <c r="I22" s="4" t="s">
        <v>22</v>
      </c>
      <c r="J22" s="4" t="s">
        <v>174</v>
      </c>
      <c r="K22" s="4" t="str">
        <f t="shared" si="0"/>
        <v>BELTRAN GAMEZ JESUS MOISES</v>
      </c>
      <c r="L22" s="6" t="s">
        <v>171</v>
      </c>
      <c r="M22" s="7">
        <v>39692</v>
      </c>
      <c r="N22" s="6" t="s">
        <v>24</v>
      </c>
    </row>
    <row r="23" spans="1:14" ht="15.75" customHeight="1">
      <c r="A23" s="4" t="s">
        <v>176</v>
      </c>
      <c r="B23" s="5">
        <v>83</v>
      </c>
      <c r="C23" s="5">
        <v>1706</v>
      </c>
      <c r="D23" s="5" t="s">
        <v>17</v>
      </c>
      <c r="E23" s="4" t="s">
        <v>170</v>
      </c>
      <c r="F23" s="6" t="s">
        <v>177</v>
      </c>
      <c r="G23" s="4" t="s">
        <v>178</v>
      </c>
      <c r="H23" s="4" t="s">
        <v>179</v>
      </c>
      <c r="I23" s="4" t="s">
        <v>135</v>
      </c>
      <c r="J23" s="4" t="s">
        <v>180</v>
      </c>
      <c r="K23" s="4" t="str">
        <f t="shared" si="0"/>
        <v>BELTRAN GASTELUM MARA</v>
      </c>
      <c r="L23" s="6" t="s">
        <v>177</v>
      </c>
      <c r="M23" s="7">
        <v>41228</v>
      </c>
      <c r="N23" s="6" t="s">
        <v>100</v>
      </c>
    </row>
    <row r="24" spans="1:14" ht="15.75" customHeight="1">
      <c r="A24" s="4" t="s">
        <v>181</v>
      </c>
      <c r="B24" s="5">
        <v>84</v>
      </c>
      <c r="C24" s="5">
        <v>1525</v>
      </c>
      <c r="D24" s="5" t="s">
        <v>17</v>
      </c>
      <c r="E24" s="4" t="s">
        <v>182</v>
      </c>
      <c r="F24" s="6" t="s">
        <v>183</v>
      </c>
      <c r="G24" s="4" t="s">
        <v>184</v>
      </c>
      <c r="H24" s="4" t="s">
        <v>185</v>
      </c>
      <c r="I24" s="4" t="s">
        <v>40</v>
      </c>
      <c r="J24" s="4" t="s">
        <v>186</v>
      </c>
      <c r="K24" s="4" t="str">
        <f t="shared" si="0"/>
        <v>BERMUDEZ JIMENEZ MARIA EUGENIA</v>
      </c>
      <c r="L24" s="6" t="s">
        <v>183</v>
      </c>
      <c r="M24" s="7">
        <v>40771</v>
      </c>
      <c r="N24" s="6" t="s">
        <v>187</v>
      </c>
    </row>
    <row r="25" spans="1:14" ht="15.75" customHeight="1">
      <c r="A25" s="4" t="s">
        <v>188</v>
      </c>
      <c r="B25" s="5">
        <v>86</v>
      </c>
      <c r="C25" s="5">
        <v>740</v>
      </c>
      <c r="D25" s="5" t="s">
        <v>17</v>
      </c>
      <c r="E25" s="4" t="s">
        <v>189</v>
      </c>
      <c r="F25" s="6" t="s">
        <v>190</v>
      </c>
      <c r="G25" s="4" t="s">
        <v>191</v>
      </c>
      <c r="H25" s="4" t="s">
        <v>192</v>
      </c>
      <c r="I25" s="4" t="s">
        <v>74</v>
      </c>
      <c r="J25" s="4" t="s">
        <v>193</v>
      </c>
      <c r="K25" s="4" t="str">
        <f t="shared" si="0"/>
        <v>BECERRA LIZARDI MANUEL</v>
      </c>
      <c r="L25" s="6" t="s">
        <v>190</v>
      </c>
      <c r="M25" s="7">
        <v>29830</v>
      </c>
      <c r="N25" s="6" t="s">
        <v>92</v>
      </c>
    </row>
    <row r="26" spans="1:14" ht="15.75" customHeight="1">
      <c r="A26" s="4" t="s">
        <v>194</v>
      </c>
      <c r="B26" s="5">
        <v>89</v>
      </c>
      <c r="C26" s="5">
        <v>637</v>
      </c>
      <c r="D26" s="5" t="s">
        <v>17</v>
      </c>
      <c r="E26" s="4" t="s">
        <v>195</v>
      </c>
      <c r="F26" s="6" t="s">
        <v>196</v>
      </c>
      <c r="G26" s="4" t="s">
        <v>197</v>
      </c>
      <c r="H26" s="4" t="s">
        <v>198</v>
      </c>
      <c r="I26" s="4" t="s">
        <v>56</v>
      </c>
      <c r="J26" s="4" t="s">
        <v>199</v>
      </c>
      <c r="K26" s="4" t="str">
        <f t="shared" si="0"/>
        <v>BENITEZ SANCHEZ ALEJANDRO</v>
      </c>
      <c r="L26" s="6" t="s">
        <v>196</v>
      </c>
      <c r="M26" s="7">
        <v>31809</v>
      </c>
      <c r="N26" s="6" t="s">
        <v>24</v>
      </c>
    </row>
    <row r="27" spans="1:14" ht="15.75" customHeight="1">
      <c r="A27" s="4" t="s">
        <v>201</v>
      </c>
      <c r="B27" s="5">
        <v>91</v>
      </c>
      <c r="C27" s="5">
        <v>715</v>
      </c>
      <c r="D27" s="5" t="s">
        <v>17</v>
      </c>
      <c r="E27" s="4" t="s">
        <v>202</v>
      </c>
      <c r="F27" s="6" t="s">
        <v>203</v>
      </c>
      <c r="G27" s="4" t="s">
        <v>114</v>
      </c>
      <c r="H27" s="4" t="s">
        <v>204</v>
      </c>
      <c r="I27" s="4" t="s">
        <v>22</v>
      </c>
      <c r="J27" s="4" t="s">
        <v>205</v>
      </c>
      <c r="K27" s="4" t="str">
        <f t="shared" si="0"/>
        <v>BRISEÐO BOLAÐOS GILBERTO</v>
      </c>
      <c r="L27" s="6" t="s">
        <v>203</v>
      </c>
      <c r="M27" s="7">
        <v>32540</v>
      </c>
      <c r="N27" s="6" t="s">
        <v>24</v>
      </c>
    </row>
    <row r="28" spans="1:14" ht="15.75" customHeight="1">
      <c r="A28" s="4" t="s">
        <v>206</v>
      </c>
      <c r="B28" s="5">
        <v>100</v>
      </c>
      <c r="C28" s="5">
        <v>916</v>
      </c>
      <c r="D28" s="5" t="s">
        <v>17</v>
      </c>
      <c r="E28" s="4" t="s">
        <v>207</v>
      </c>
      <c r="F28" s="6" t="s">
        <v>208</v>
      </c>
      <c r="G28" s="4" t="s">
        <v>209</v>
      </c>
      <c r="H28" s="4" t="s">
        <v>210</v>
      </c>
      <c r="I28" s="4" t="s">
        <v>211</v>
      </c>
      <c r="J28" s="4" t="s">
        <v>212</v>
      </c>
      <c r="K28" s="4" t="str">
        <f t="shared" si="0"/>
        <v>BORJA MEDINA JAVIER ENRIQUE</v>
      </c>
      <c r="L28" s="6" t="s">
        <v>208</v>
      </c>
      <c r="M28" s="7">
        <v>33848</v>
      </c>
      <c r="N28" s="6" t="s">
        <v>24</v>
      </c>
    </row>
    <row r="29" spans="1:14" ht="15.75" customHeight="1">
      <c r="A29" s="4" t="s">
        <v>213</v>
      </c>
      <c r="B29" s="5">
        <v>101</v>
      </c>
      <c r="C29" s="5">
        <v>6</v>
      </c>
      <c r="D29" s="5" t="s">
        <v>17</v>
      </c>
      <c r="E29" s="4" t="s">
        <v>214</v>
      </c>
      <c r="F29" s="6" t="s">
        <v>215</v>
      </c>
      <c r="G29" s="4" t="s">
        <v>216</v>
      </c>
      <c r="H29" s="4" t="s">
        <v>217</v>
      </c>
      <c r="I29" s="4" t="s">
        <v>56</v>
      </c>
      <c r="J29" s="4" t="s">
        <v>218</v>
      </c>
      <c r="K29" s="4" t="str">
        <f t="shared" si="0"/>
        <v>BORQUEZ RODRIGUEZ EMILIO RAMON</v>
      </c>
      <c r="L29" s="6" t="s">
        <v>215</v>
      </c>
      <c r="M29" s="7">
        <v>36220</v>
      </c>
      <c r="N29" s="6" t="s">
        <v>33</v>
      </c>
    </row>
    <row r="30" spans="1:14" ht="15.75" customHeight="1">
      <c r="A30" s="4" t="s">
        <v>219</v>
      </c>
      <c r="B30" s="5">
        <v>102</v>
      </c>
      <c r="C30" s="5">
        <v>1311</v>
      </c>
      <c r="D30" s="5" t="s">
        <v>17</v>
      </c>
      <c r="E30" s="4" t="s">
        <v>220</v>
      </c>
      <c r="F30" s="6" t="s">
        <v>196</v>
      </c>
      <c r="G30" s="4" t="s">
        <v>221</v>
      </c>
      <c r="H30" s="4" t="s">
        <v>222</v>
      </c>
      <c r="I30" s="4" t="s">
        <v>40</v>
      </c>
      <c r="J30" s="4" t="s">
        <v>223</v>
      </c>
      <c r="K30" s="4" t="str">
        <f t="shared" si="0"/>
        <v>BONIFAZ SANCHEZ GUSTAVO</v>
      </c>
      <c r="L30" s="6" t="s">
        <v>196</v>
      </c>
      <c r="M30" s="7">
        <v>40238</v>
      </c>
      <c r="N30" s="6" t="s">
        <v>225</v>
      </c>
    </row>
    <row r="31" spans="1:14" ht="15.75" customHeight="1">
      <c r="A31" s="4" t="s">
        <v>226</v>
      </c>
      <c r="B31" s="5">
        <v>106</v>
      </c>
      <c r="C31" s="5">
        <v>50</v>
      </c>
      <c r="D31" s="5" t="s">
        <v>17</v>
      </c>
      <c r="E31" s="4" t="s">
        <v>227</v>
      </c>
      <c r="F31" s="6" t="s">
        <v>228</v>
      </c>
      <c r="G31" s="4" t="s">
        <v>229</v>
      </c>
      <c r="H31" s="4" t="s">
        <v>230</v>
      </c>
      <c r="I31" s="4" t="s">
        <v>56</v>
      </c>
      <c r="J31" s="4" t="s">
        <v>231</v>
      </c>
      <c r="K31" s="4" t="str">
        <f t="shared" si="0"/>
        <v>CALLEROS ACOSTA LUCINA ELENA V.</v>
      </c>
      <c r="L31" s="6" t="s">
        <v>228</v>
      </c>
      <c r="M31" s="7">
        <v>28734</v>
      </c>
      <c r="N31" s="6" t="s">
        <v>24</v>
      </c>
    </row>
    <row r="32" spans="1:14" ht="15.75" customHeight="1">
      <c r="A32" s="4" t="s">
        <v>232</v>
      </c>
      <c r="B32" s="5">
        <v>107</v>
      </c>
      <c r="C32" s="5">
        <v>1233</v>
      </c>
      <c r="D32" s="5" t="s">
        <v>17</v>
      </c>
      <c r="E32" s="4" t="s">
        <v>237</v>
      </c>
      <c r="F32" s="6" t="s">
        <v>238</v>
      </c>
      <c r="G32" s="4" t="s">
        <v>239</v>
      </c>
      <c r="H32" s="4" t="s">
        <v>240</v>
      </c>
      <c r="I32" s="4" t="s">
        <v>107</v>
      </c>
      <c r="J32" s="4" t="s">
        <v>241</v>
      </c>
      <c r="K32" s="4" t="str">
        <f t="shared" si="0"/>
        <v>CANO ARVIZU JOSE MARTIN</v>
      </c>
      <c r="L32" s="6" t="s">
        <v>238</v>
      </c>
      <c r="M32" s="7">
        <v>40406</v>
      </c>
      <c r="N32" s="6" t="s">
        <v>123</v>
      </c>
    </row>
    <row r="33" spans="1:14" ht="15.75" customHeight="1">
      <c r="A33" s="4" t="s">
        <v>242</v>
      </c>
      <c r="B33" s="5">
        <v>109</v>
      </c>
      <c r="C33" s="5">
        <v>109</v>
      </c>
      <c r="D33" s="5" t="s">
        <v>17</v>
      </c>
      <c r="E33" s="4" t="s">
        <v>243</v>
      </c>
      <c r="F33" s="6" t="s">
        <v>244</v>
      </c>
      <c r="G33" s="4" t="s">
        <v>245</v>
      </c>
      <c r="H33" s="4" t="s">
        <v>247</v>
      </c>
      <c r="I33" s="4" t="s">
        <v>211</v>
      </c>
      <c r="J33" s="4" t="s">
        <v>248</v>
      </c>
      <c r="K33" s="4" t="str">
        <f t="shared" si="0"/>
        <v>CHAVARRIA ALONSO XAVIER</v>
      </c>
      <c r="L33" s="6" t="s">
        <v>244</v>
      </c>
      <c r="M33" s="7">
        <v>37696</v>
      </c>
      <c r="N33" s="6" t="s">
        <v>24</v>
      </c>
    </row>
    <row r="34" spans="1:14" ht="15.75" customHeight="1">
      <c r="A34" s="4" t="s">
        <v>249</v>
      </c>
      <c r="B34" s="5">
        <v>110</v>
      </c>
      <c r="C34" s="5">
        <v>979</v>
      </c>
      <c r="D34" s="5" t="s">
        <v>17</v>
      </c>
      <c r="E34" s="4" t="s">
        <v>250</v>
      </c>
      <c r="F34" s="6" t="s">
        <v>251</v>
      </c>
      <c r="G34" s="4" t="s">
        <v>252</v>
      </c>
      <c r="H34" s="4" t="s">
        <v>253</v>
      </c>
      <c r="I34" s="4" t="s">
        <v>254</v>
      </c>
      <c r="J34" s="4" t="s">
        <v>255</v>
      </c>
      <c r="K34" s="4" t="str">
        <f t="shared" si="0"/>
        <v>CHAVEZ CEJA BEATRIZ</v>
      </c>
      <c r="L34" s="6" t="s">
        <v>251</v>
      </c>
      <c r="M34" s="7">
        <v>34335</v>
      </c>
      <c r="N34" s="6" t="s">
        <v>24</v>
      </c>
    </row>
    <row r="35" spans="1:14" ht="15.75" customHeight="1">
      <c r="A35" s="4" t="s">
        <v>256</v>
      </c>
      <c r="B35" s="5">
        <v>113</v>
      </c>
      <c r="C35" s="5">
        <v>1605</v>
      </c>
      <c r="D35" s="5" t="s">
        <v>17</v>
      </c>
      <c r="E35" s="4" t="s">
        <v>257</v>
      </c>
      <c r="F35" s="6" t="s">
        <v>258</v>
      </c>
      <c r="G35" s="4" t="s">
        <v>259</v>
      </c>
      <c r="H35" s="4" t="s">
        <v>260</v>
      </c>
      <c r="I35" s="4" t="s">
        <v>22</v>
      </c>
      <c r="J35" s="4" t="s">
        <v>261</v>
      </c>
      <c r="K35" s="4" t="str">
        <f t="shared" si="0"/>
        <v>CAMARENA CASTELLANOS GUILLERMINA</v>
      </c>
      <c r="L35" s="6" t="s">
        <v>258</v>
      </c>
      <c r="M35" s="7">
        <v>40756</v>
      </c>
      <c r="N35" s="6" t="s">
        <v>263</v>
      </c>
    </row>
    <row r="36" spans="1:14" ht="15.75" customHeight="1">
      <c r="A36" s="4" t="s">
        <v>264</v>
      </c>
      <c r="B36" s="5">
        <v>114</v>
      </c>
      <c r="C36" s="5">
        <v>714</v>
      </c>
      <c r="D36" s="5" t="s">
        <v>17</v>
      </c>
      <c r="E36" s="4" t="s">
        <v>265</v>
      </c>
      <c r="F36" s="6" t="s">
        <v>250</v>
      </c>
      <c r="G36" s="4" t="s">
        <v>266</v>
      </c>
      <c r="H36" s="4" t="s">
        <v>267</v>
      </c>
      <c r="I36" s="4" t="s">
        <v>74</v>
      </c>
      <c r="J36" s="4" t="s">
        <v>268</v>
      </c>
      <c r="K36" s="4" t="str">
        <f t="shared" si="0"/>
        <v>CASTANEDA CHAVEZ JOSE LUIS</v>
      </c>
      <c r="L36" s="6" t="s">
        <v>250</v>
      </c>
      <c r="M36" s="7">
        <v>32524</v>
      </c>
      <c r="N36" s="6" t="s">
        <v>24</v>
      </c>
    </row>
    <row r="37" spans="1:14" ht="15.75" customHeight="1">
      <c r="A37" s="4" t="s">
        <v>269</v>
      </c>
      <c r="B37" s="5">
        <v>116</v>
      </c>
      <c r="C37" s="5">
        <v>861</v>
      </c>
      <c r="D37" s="5" t="s">
        <v>17</v>
      </c>
      <c r="E37" s="4" t="s">
        <v>270</v>
      </c>
      <c r="F37" s="6" t="s">
        <v>165</v>
      </c>
      <c r="G37" s="4" t="s">
        <v>271</v>
      </c>
      <c r="H37" s="4" t="s">
        <v>272</v>
      </c>
      <c r="I37" s="4" t="s">
        <v>65</v>
      </c>
      <c r="J37" s="4" t="s">
        <v>274</v>
      </c>
      <c r="K37" s="4" t="str">
        <f t="shared" si="0"/>
        <v>CAZAREZ CASTRO NOHE RAMON</v>
      </c>
      <c r="L37" s="6" t="s">
        <v>165</v>
      </c>
      <c r="M37" s="7">
        <v>39114</v>
      </c>
      <c r="N37" s="6" t="s">
        <v>24</v>
      </c>
    </row>
    <row r="38" spans="1:14" ht="15.75" customHeight="1">
      <c r="A38" s="4" t="s">
        <v>275</v>
      </c>
      <c r="B38" s="5">
        <v>119</v>
      </c>
      <c r="C38" s="5">
        <v>1000</v>
      </c>
      <c r="D38" s="5" t="s">
        <v>17</v>
      </c>
      <c r="E38" s="4" t="s">
        <v>276</v>
      </c>
      <c r="F38" s="6" t="s">
        <v>278</v>
      </c>
      <c r="G38" s="4" t="s">
        <v>279</v>
      </c>
      <c r="H38" s="4" t="s">
        <v>280</v>
      </c>
      <c r="I38" s="4" t="s">
        <v>22</v>
      </c>
      <c r="J38" s="4" t="s">
        <v>281</v>
      </c>
      <c r="K38" s="4" t="str">
        <f t="shared" si="0"/>
        <v>CAVADAS CONTRERAS ANA LILIA</v>
      </c>
      <c r="L38" s="6" t="s">
        <v>278</v>
      </c>
      <c r="M38" s="7">
        <v>34578</v>
      </c>
      <c r="N38" s="6" t="s">
        <v>24</v>
      </c>
    </row>
    <row r="39" spans="1:14" ht="15.75" customHeight="1">
      <c r="A39" s="4" t="s">
        <v>282</v>
      </c>
      <c r="B39" s="5">
        <v>123</v>
      </c>
      <c r="C39" s="5">
        <v>1496</v>
      </c>
      <c r="D39" s="5" t="s">
        <v>17</v>
      </c>
      <c r="E39" s="4" t="s">
        <v>283</v>
      </c>
      <c r="F39" s="6" t="s">
        <v>285</v>
      </c>
      <c r="G39" s="4" t="s">
        <v>286</v>
      </c>
      <c r="H39" s="4" t="s">
        <v>287</v>
      </c>
      <c r="I39" s="4" t="s">
        <v>107</v>
      </c>
      <c r="J39" s="4" t="s">
        <v>288</v>
      </c>
      <c r="K39" s="4" t="str">
        <f t="shared" si="0"/>
        <v>CASTILLO DIAZ JESUS ANTONIO</v>
      </c>
      <c r="L39" s="6" t="s">
        <v>285</v>
      </c>
      <c r="M39" s="7">
        <v>40575</v>
      </c>
      <c r="N39" s="6" t="s">
        <v>289</v>
      </c>
    </row>
    <row r="40" spans="1:14" ht="15.75" customHeight="1">
      <c r="A40" s="4" t="s">
        <v>290</v>
      </c>
      <c r="B40" s="5">
        <v>124</v>
      </c>
      <c r="C40" s="5">
        <v>1684</v>
      </c>
      <c r="D40" s="5" t="s">
        <v>17</v>
      </c>
      <c r="E40" s="4" t="s">
        <v>291</v>
      </c>
      <c r="F40" s="6" t="s">
        <v>292</v>
      </c>
      <c r="G40" s="4" t="s">
        <v>293</v>
      </c>
      <c r="H40" s="4" t="s">
        <v>294</v>
      </c>
      <c r="I40" s="4" t="s">
        <v>74</v>
      </c>
      <c r="J40" s="4" t="s">
        <v>180</v>
      </c>
      <c r="K40" s="4" t="str">
        <f t="shared" si="0"/>
        <v>CANCINO ESCAMILLA JAVIER</v>
      </c>
      <c r="L40" s="6" t="s">
        <v>292</v>
      </c>
      <c r="M40" s="7">
        <v>41167</v>
      </c>
      <c r="N40" s="6" t="s">
        <v>296</v>
      </c>
    </row>
    <row r="41" spans="1:14" ht="15.75" customHeight="1">
      <c r="A41" s="4" t="s">
        <v>297</v>
      </c>
      <c r="B41" s="5">
        <v>127</v>
      </c>
      <c r="C41" s="5">
        <v>277</v>
      </c>
      <c r="D41" s="5" t="s">
        <v>17</v>
      </c>
      <c r="E41" s="4" t="s">
        <v>165</v>
      </c>
      <c r="F41" s="6" t="s">
        <v>298</v>
      </c>
      <c r="G41" s="4" t="s">
        <v>299</v>
      </c>
      <c r="H41" s="4" t="s">
        <v>300</v>
      </c>
      <c r="I41" s="4" t="s">
        <v>22</v>
      </c>
      <c r="J41" s="4" t="s">
        <v>301</v>
      </c>
      <c r="K41" s="4" t="str">
        <f t="shared" si="0"/>
        <v>CASTRO GUZMAN CLAUDIA PATRICIA</v>
      </c>
      <c r="L41" s="6" t="s">
        <v>298</v>
      </c>
      <c r="M41" s="7">
        <v>40238</v>
      </c>
      <c r="N41" s="6" t="s">
        <v>33</v>
      </c>
    </row>
    <row r="42" spans="1:14" ht="15.75" customHeight="1">
      <c r="A42" s="4" t="s">
        <v>302</v>
      </c>
      <c r="B42" s="5">
        <v>132</v>
      </c>
      <c r="C42" s="5">
        <v>1721</v>
      </c>
      <c r="D42" s="5" t="s">
        <v>17</v>
      </c>
      <c r="E42" s="4" t="s">
        <v>283</v>
      </c>
      <c r="F42" s="6" t="s">
        <v>304</v>
      </c>
      <c r="G42" s="4" t="s">
        <v>305</v>
      </c>
      <c r="H42" s="4" t="s">
        <v>306</v>
      </c>
      <c r="I42" s="4" t="s">
        <v>211</v>
      </c>
      <c r="J42" s="4" t="s">
        <v>180</v>
      </c>
      <c r="K42" s="4" t="str">
        <f t="shared" si="0"/>
        <v>CASTILLO GREINER MARIO ALBERTO</v>
      </c>
      <c r="L42" s="6" t="s">
        <v>304</v>
      </c>
      <c r="M42" s="7">
        <v>41655</v>
      </c>
      <c r="N42" s="6" t="s">
        <v>24</v>
      </c>
    </row>
    <row r="43" spans="1:14" ht="15.75" customHeight="1">
      <c r="A43" s="4" t="s">
        <v>307</v>
      </c>
      <c r="B43" s="5">
        <v>137</v>
      </c>
      <c r="C43" s="5">
        <v>691</v>
      </c>
      <c r="D43" s="5" t="s">
        <v>17</v>
      </c>
      <c r="E43" s="4" t="s">
        <v>309</v>
      </c>
      <c r="F43" s="6" t="s">
        <v>310</v>
      </c>
      <c r="G43" s="4" t="s">
        <v>311</v>
      </c>
      <c r="H43" s="4" t="s">
        <v>312</v>
      </c>
      <c r="I43" s="4" t="s">
        <v>74</v>
      </c>
      <c r="J43" s="4" t="s">
        <v>313</v>
      </c>
      <c r="K43" s="4" t="str">
        <f t="shared" si="0"/>
        <v>CABALLERO HERRERA GUILLERMO ENRIQUE</v>
      </c>
      <c r="L43" s="6" t="s">
        <v>310</v>
      </c>
      <c r="M43" s="7">
        <v>32920</v>
      </c>
      <c r="N43" s="6" t="s">
        <v>314</v>
      </c>
    </row>
    <row r="44" spans="1:14" ht="15.75" customHeight="1">
      <c r="A44" s="4" t="s">
        <v>315</v>
      </c>
      <c r="B44" s="5">
        <v>138</v>
      </c>
      <c r="C44" s="5">
        <v>46</v>
      </c>
      <c r="D44" s="5" t="s">
        <v>17</v>
      </c>
      <c r="E44" s="4" t="s">
        <v>316</v>
      </c>
      <c r="F44" s="6" t="s">
        <v>132</v>
      </c>
      <c r="G44" s="4" t="s">
        <v>317</v>
      </c>
      <c r="H44" s="4" t="s">
        <v>318</v>
      </c>
      <c r="I44" s="4" t="s">
        <v>65</v>
      </c>
      <c r="J44" s="4" t="s">
        <v>319</v>
      </c>
      <c r="K44" s="4" t="str">
        <f t="shared" si="0"/>
        <v>CAMPOS HERNANDEZ PAUL JAVIER</v>
      </c>
      <c r="L44" s="6" t="s">
        <v>132</v>
      </c>
      <c r="M44" s="7">
        <v>39873</v>
      </c>
      <c r="N44" s="6" t="s">
        <v>24</v>
      </c>
    </row>
    <row r="45" spans="1:14" ht="15.75" customHeight="1">
      <c r="A45" s="4" t="s">
        <v>320</v>
      </c>
      <c r="B45" s="5">
        <v>144</v>
      </c>
      <c r="C45" s="5">
        <v>15</v>
      </c>
      <c r="D45" s="5" t="s">
        <v>17</v>
      </c>
      <c r="E45" s="4" t="s">
        <v>283</v>
      </c>
      <c r="F45" s="6" t="s">
        <v>321</v>
      </c>
      <c r="G45" s="4" t="s">
        <v>322</v>
      </c>
      <c r="H45" s="4" t="s">
        <v>323</v>
      </c>
      <c r="I45" s="4" t="s">
        <v>83</v>
      </c>
      <c r="J45" s="4" t="s">
        <v>324</v>
      </c>
      <c r="K45" s="4" t="str">
        <f t="shared" si="0"/>
        <v>CASTILLO LOPEZ MARISELA</v>
      </c>
      <c r="L45" s="6" t="s">
        <v>321</v>
      </c>
      <c r="M45" s="7">
        <v>37895</v>
      </c>
      <c r="N45" s="6" t="s">
        <v>24</v>
      </c>
    </row>
    <row r="46" spans="1:14" ht="15.75" customHeight="1">
      <c r="A46" s="4" t="s">
        <v>325</v>
      </c>
      <c r="B46" s="5">
        <v>145</v>
      </c>
      <c r="C46" s="5">
        <v>518</v>
      </c>
      <c r="D46" s="5" t="s">
        <v>17</v>
      </c>
      <c r="E46" s="4" t="s">
        <v>283</v>
      </c>
      <c r="F46" s="6" t="s">
        <v>321</v>
      </c>
      <c r="G46" s="4" t="s">
        <v>326</v>
      </c>
      <c r="H46" s="4" t="s">
        <v>327</v>
      </c>
      <c r="I46" s="4" t="s">
        <v>31</v>
      </c>
      <c r="J46" s="4" t="s">
        <v>328</v>
      </c>
      <c r="K46" s="4" t="str">
        <f t="shared" si="0"/>
        <v>CASTILLO LOPEZ OSCAR</v>
      </c>
      <c r="L46" s="6" t="s">
        <v>321</v>
      </c>
      <c r="M46" s="7">
        <v>31291</v>
      </c>
      <c r="N46" s="6" t="s">
        <v>24</v>
      </c>
    </row>
    <row r="47" spans="1:14" ht="15.75" customHeight="1">
      <c r="A47" s="4" t="s">
        <v>329</v>
      </c>
      <c r="B47" s="5">
        <v>147</v>
      </c>
      <c r="C47" s="5">
        <v>618</v>
      </c>
      <c r="D47" s="5" t="s">
        <v>17</v>
      </c>
      <c r="E47" s="4" t="s">
        <v>330</v>
      </c>
      <c r="F47" s="6" t="s">
        <v>331</v>
      </c>
      <c r="G47" s="4" t="s">
        <v>332</v>
      </c>
      <c r="H47" s="4" t="s">
        <v>333</v>
      </c>
      <c r="I47" s="4" t="s">
        <v>22</v>
      </c>
      <c r="J47" s="4" t="s">
        <v>334</v>
      </c>
      <c r="K47" s="4" t="str">
        <f t="shared" si="0"/>
        <v>CHAPARRO MIRANDA ERIKA</v>
      </c>
      <c r="L47" s="6" t="s">
        <v>331</v>
      </c>
      <c r="M47" s="7">
        <v>38231</v>
      </c>
      <c r="N47" s="6" t="s">
        <v>335</v>
      </c>
    </row>
    <row r="48" spans="1:14" ht="15.75" customHeight="1">
      <c r="A48" s="4" t="s">
        <v>336</v>
      </c>
      <c r="B48" s="5">
        <v>148</v>
      </c>
      <c r="C48" s="5">
        <v>1252</v>
      </c>
      <c r="D48" s="5" t="s">
        <v>17</v>
      </c>
      <c r="E48" s="4" t="s">
        <v>316</v>
      </c>
      <c r="F48" s="6" t="s">
        <v>337</v>
      </c>
      <c r="G48" s="4" t="s">
        <v>77</v>
      </c>
      <c r="H48" s="4" t="s">
        <v>338</v>
      </c>
      <c r="I48" s="4" t="s">
        <v>83</v>
      </c>
      <c r="J48" s="4" t="s">
        <v>339</v>
      </c>
      <c r="K48" s="4" t="str">
        <f t="shared" si="0"/>
        <v>CAMPOS MORALES JULIO</v>
      </c>
      <c r="L48" s="6" t="s">
        <v>337</v>
      </c>
      <c r="M48" s="7">
        <v>29221</v>
      </c>
      <c r="N48" s="6" t="s">
        <v>24</v>
      </c>
    </row>
    <row r="49" spans="1:14" ht="15.75" customHeight="1">
      <c r="A49" s="4" t="s">
        <v>341</v>
      </c>
      <c r="B49" s="5">
        <v>150</v>
      </c>
      <c r="C49" s="5">
        <v>737</v>
      </c>
      <c r="D49" s="5" t="s">
        <v>17</v>
      </c>
      <c r="E49" s="4" t="s">
        <v>342</v>
      </c>
      <c r="F49" s="6" t="s">
        <v>343</v>
      </c>
      <c r="G49" s="4" t="s">
        <v>344</v>
      </c>
      <c r="H49" s="4" t="s">
        <v>345</v>
      </c>
      <c r="I49" s="4" t="s">
        <v>40</v>
      </c>
      <c r="J49" s="4" t="s">
        <v>346</v>
      </c>
      <c r="K49" s="4" t="str">
        <f t="shared" si="0"/>
        <v>CHAVIRA MACIAS LIZETH</v>
      </c>
      <c r="L49" s="6" t="s">
        <v>343</v>
      </c>
      <c r="M49" s="7">
        <v>39873</v>
      </c>
      <c r="N49" s="6" t="s">
        <v>149</v>
      </c>
    </row>
    <row r="50" spans="1:14" ht="15.75" customHeight="1">
      <c r="A50" s="4" t="s">
        <v>347</v>
      </c>
      <c r="B50" s="5">
        <v>153</v>
      </c>
      <c r="C50" s="5">
        <v>153</v>
      </c>
      <c r="D50" s="5" t="s">
        <v>17</v>
      </c>
      <c r="E50" s="4" t="s">
        <v>348</v>
      </c>
      <c r="F50" s="6" t="s">
        <v>349</v>
      </c>
      <c r="G50" s="4" t="s">
        <v>350</v>
      </c>
      <c r="H50" s="4" t="s">
        <v>351</v>
      </c>
      <c r="I50" s="4" t="s">
        <v>83</v>
      </c>
      <c r="J50" s="4" t="s">
        <v>352</v>
      </c>
      <c r="K50" s="4" t="str">
        <f t="shared" si="0"/>
        <v>CARDENAS MACIEL SELENE LILETTE</v>
      </c>
      <c r="L50" s="6" t="s">
        <v>349</v>
      </c>
      <c r="M50" s="7">
        <v>38792</v>
      </c>
      <c r="N50" s="6" t="s">
        <v>67</v>
      </c>
    </row>
    <row r="51" spans="1:14" ht="15.75" customHeight="1">
      <c r="A51" s="4" t="s">
        <v>353</v>
      </c>
      <c r="B51" s="5">
        <v>156</v>
      </c>
      <c r="C51" s="5">
        <v>1143</v>
      </c>
      <c r="D51" s="5" t="s">
        <v>17</v>
      </c>
      <c r="E51" s="4" t="s">
        <v>355</v>
      </c>
      <c r="F51" s="6" t="s">
        <v>356</v>
      </c>
      <c r="G51" s="4" t="s">
        <v>357</v>
      </c>
      <c r="H51" s="4" t="s">
        <v>358</v>
      </c>
      <c r="I51" s="4" t="s">
        <v>22</v>
      </c>
      <c r="J51" s="4" t="s">
        <v>359</v>
      </c>
      <c r="K51" s="4" t="str">
        <f t="shared" si="0"/>
        <v>CARDOZA OCHOA MARIA DEL SOCORRO</v>
      </c>
      <c r="L51" s="6" t="s">
        <v>356</v>
      </c>
      <c r="M51" s="7">
        <v>34213</v>
      </c>
      <c r="N51" s="6" t="s">
        <v>360</v>
      </c>
    </row>
    <row r="52" spans="1:14" ht="15.75" customHeight="1">
      <c r="A52" s="4" t="s">
        <v>361</v>
      </c>
      <c r="B52" s="5">
        <v>157</v>
      </c>
      <c r="C52" s="5">
        <v>1362</v>
      </c>
      <c r="D52" s="5" t="s">
        <v>17</v>
      </c>
      <c r="E52" s="4" t="s">
        <v>362</v>
      </c>
      <c r="F52" s="6" t="s">
        <v>363</v>
      </c>
      <c r="G52" s="4" t="s">
        <v>364</v>
      </c>
      <c r="H52" s="4" t="s">
        <v>365</v>
      </c>
      <c r="I52" s="4" t="s">
        <v>107</v>
      </c>
      <c r="J52" s="4" t="s">
        <v>367</v>
      </c>
      <c r="K52" s="4" t="str">
        <f t="shared" si="0"/>
        <v>CALDERON PAZ SALVADOR</v>
      </c>
      <c r="L52" s="6" t="s">
        <v>363</v>
      </c>
      <c r="M52" s="7">
        <v>40179</v>
      </c>
      <c r="N52" s="6" t="s">
        <v>76</v>
      </c>
    </row>
    <row r="53" spans="1:14" ht="15.75" customHeight="1">
      <c r="A53" s="4" t="s">
        <v>368</v>
      </c>
      <c r="B53" s="5">
        <v>158</v>
      </c>
      <c r="C53" s="5">
        <v>136</v>
      </c>
      <c r="D53" s="5" t="s">
        <v>17</v>
      </c>
      <c r="E53" s="4" t="s">
        <v>369</v>
      </c>
      <c r="F53" s="6" t="s">
        <v>370</v>
      </c>
      <c r="G53" s="4" t="s">
        <v>371</v>
      </c>
      <c r="H53" s="4" t="s">
        <v>372</v>
      </c>
      <c r="I53" s="4" t="s">
        <v>22</v>
      </c>
      <c r="J53" s="4" t="s">
        <v>373</v>
      </c>
      <c r="K53" s="4" t="str">
        <f t="shared" si="0"/>
        <v>CAREY RAYGOZA CARMEN ESTHER</v>
      </c>
      <c r="L53" s="6" t="s">
        <v>370</v>
      </c>
      <c r="M53" s="7">
        <v>39873</v>
      </c>
      <c r="N53" s="6" t="s">
        <v>24</v>
      </c>
    </row>
    <row r="54" spans="1:14" ht="15.75" customHeight="1">
      <c r="A54" s="4" t="s">
        <v>374</v>
      </c>
      <c r="B54" s="5">
        <v>159</v>
      </c>
      <c r="C54" s="5">
        <v>52</v>
      </c>
      <c r="D54" s="5" t="s">
        <v>17</v>
      </c>
      <c r="E54" s="4" t="s">
        <v>375</v>
      </c>
      <c r="F54" s="6" t="s">
        <v>377</v>
      </c>
      <c r="G54" s="4" t="s">
        <v>378</v>
      </c>
      <c r="H54" s="4" t="s">
        <v>379</v>
      </c>
      <c r="I54" s="4" t="s">
        <v>155</v>
      </c>
      <c r="J54" s="4" t="s">
        <v>380</v>
      </c>
      <c r="K54" s="4" t="str">
        <f t="shared" si="0"/>
        <v>CARLOS RIOS JORGE</v>
      </c>
      <c r="L54" s="6" t="s">
        <v>377</v>
      </c>
      <c r="M54" s="7">
        <v>31868</v>
      </c>
      <c r="N54" s="6" t="s">
        <v>24</v>
      </c>
    </row>
    <row r="55" spans="1:14" ht="15.75" customHeight="1">
      <c r="A55" s="4" t="s">
        <v>381</v>
      </c>
      <c r="B55" s="5">
        <v>164</v>
      </c>
      <c r="C55" s="5">
        <v>67</v>
      </c>
      <c r="D55" s="5" t="s">
        <v>17</v>
      </c>
      <c r="E55" s="4" t="s">
        <v>283</v>
      </c>
      <c r="F55" s="6" t="s">
        <v>196</v>
      </c>
      <c r="G55" s="4" t="s">
        <v>191</v>
      </c>
      <c r="H55" s="4" t="s">
        <v>382</v>
      </c>
      <c r="I55" s="4" t="s">
        <v>83</v>
      </c>
      <c r="J55" s="4" t="s">
        <v>383</v>
      </c>
      <c r="K55" s="4" t="str">
        <f t="shared" si="0"/>
        <v>CASTILLO SANCHEZ MANUEL</v>
      </c>
      <c r="L55" s="6" t="s">
        <v>196</v>
      </c>
      <c r="M55" s="7">
        <v>25447</v>
      </c>
      <c r="N55" s="6" t="s">
        <v>24</v>
      </c>
    </row>
    <row r="56" spans="1:14" ht="15.75" customHeight="1">
      <c r="A56" s="4" t="s">
        <v>385</v>
      </c>
      <c r="B56" s="5">
        <v>165</v>
      </c>
      <c r="C56" s="5">
        <v>735</v>
      </c>
      <c r="D56" s="5" t="s">
        <v>17</v>
      </c>
      <c r="E56" s="4" t="s">
        <v>265</v>
      </c>
      <c r="F56" s="6" t="s">
        <v>386</v>
      </c>
      <c r="G56" s="4" t="s">
        <v>387</v>
      </c>
      <c r="H56" s="4" t="s">
        <v>388</v>
      </c>
      <c r="I56" s="4" t="s">
        <v>74</v>
      </c>
      <c r="J56" s="4" t="s">
        <v>389</v>
      </c>
      <c r="K56" s="4" t="str">
        <f t="shared" si="0"/>
        <v>CASTANEDA SILVA OMAR</v>
      </c>
      <c r="L56" s="6" t="s">
        <v>386</v>
      </c>
      <c r="M56" s="7">
        <v>31291</v>
      </c>
      <c r="N56" s="6" t="s">
        <v>149</v>
      </c>
    </row>
    <row r="57" spans="1:14" ht="15.75" customHeight="1">
      <c r="A57" s="4" t="s">
        <v>390</v>
      </c>
      <c r="B57" s="5">
        <v>166</v>
      </c>
      <c r="C57" s="5">
        <v>48</v>
      </c>
      <c r="D57" s="5" t="s">
        <v>17</v>
      </c>
      <c r="E57" s="4" t="s">
        <v>165</v>
      </c>
      <c r="F57" s="6" t="s">
        <v>392</v>
      </c>
      <c r="G57" s="4" t="s">
        <v>38</v>
      </c>
      <c r="H57" s="4" t="s">
        <v>393</v>
      </c>
      <c r="I57" s="4" t="s">
        <v>211</v>
      </c>
      <c r="J57" s="4" t="s">
        <v>394</v>
      </c>
      <c r="K57" s="4" t="str">
        <f t="shared" si="0"/>
        <v>CASTRO TRASVIÐA ARNULFO</v>
      </c>
      <c r="L57" s="6" t="s">
        <v>392</v>
      </c>
      <c r="M57" s="7">
        <v>39479</v>
      </c>
      <c r="N57" s="6" t="s">
        <v>33</v>
      </c>
    </row>
    <row r="58" spans="1:14" ht="15.75" customHeight="1">
      <c r="A58" s="4" t="s">
        <v>395</v>
      </c>
      <c r="B58" s="5">
        <v>172</v>
      </c>
      <c r="C58" s="5">
        <v>1</v>
      </c>
      <c r="D58" s="5" t="s">
        <v>17</v>
      </c>
      <c r="E58" s="4" t="s">
        <v>250</v>
      </c>
      <c r="F58" s="6" t="s">
        <v>396</v>
      </c>
      <c r="G58" s="4" t="s">
        <v>397</v>
      </c>
      <c r="H58" s="4" t="s">
        <v>398</v>
      </c>
      <c r="I58" s="4" t="s">
        <v>135</v>
      </c>
      <c r="J58" s="4" t="s">
        <v>400</v>
      </c>
      <c r="K58" s="4" t="str">
        <f t="shared" si="0"/>
        <v>CHAVEZ VELASCO DANIEL</v>
      </c>
      <c r="L58" s="6" t="s">
        <v>396</v>
      </c>
      <c r="M58" s="7">
        <v>36892</v>
      </c>
      <c r="N58" s="6" t="s">
        <v>24</v>
      </c>
    </row>
    <row r="59" spans="1:14" ht="15.75" customHeight="1">
      <c r="A59" s="4" t="s">
        <v>401</v>
      </c>
      <c r="B59" s="5">
        <v>174</v>
      </c>
      <c r="C59" s="5">
        <v>1425</v>
      </c>
      <c r="D59" s="5" t="s">
        <v>17</v>
      </c>
      <c r="E59" s="4" t="s">
        <v>283</v>
      </c>
      <c r="F59" s="6" t="s">
        <v>402</v>
      </c>
      <c r="G59" s="4" t="s">
        <v>403</v>
      </c>
      <c r="H59" s="4" t="s">
        <v>404</v>
      </c>
      <c r="I59" s="4" t="s">
        <v>56</v>
      </c>
      <c r="J59" s="4" t="s">
        <v>405</v>
      </c>
      <c r="K59" s="4" t="str">
        <f t="shared" si="0"/>
        <v>CASTILLO VARGAS JENNIFFER DEYANIRA</v>
      </c>
      <c r="L59" s="6" t="s">
        <v>402</v>
      </c>
      <c r="M59" s="7">
        <v>40422</v>
      </c>
      <c r="N59" s="6" t="s">
        <v>149</v>
      </c>
    </row>
    <row r="60" spans="1:14" ht="15.75" customHeight="1">
      <c r="A60" s="4" t="s">
        <v>406</v>
      </c>
      <c r="B60" s="5">
        <v>176</v>
      </c>
      <c r="C60" s="5">
        <v>1638</v>
      </c>
      <c r="D60" s="5" t="s">
        <v>17</v>
      </c>
      <c r="E60" s="4" t="s">
        <v>348</v>
      </c>
      <c r="F60" s="6" t="s">
        <v>407</v>
      </c>
      <c r="G60" s="4" t="s">
        <v>408</v>
      </c>
      <c r="H60" s="4" t="s">
        <v>409</v>
      </c>
      <c r="I60" s="4" t="s">
        <v>65</v>
      </c>
      <c r="J60" s="4" t="s">
        <v>410</v>
      </c>
      <c r="K60" s="4" t="str">
        <f t="shared" si="0"/>
        <v>CARDENAS VALDEZ JOSE RICARDO</v>
      </c>
      <c r="L60" s="6" t="s">
        <v>407</v>
      </c>
      <c r="M60" s="7">
        <v>41153</v>
      </c>
      <c r="N60" s="6" t="s">
        <v>24</v>
      </c>
    </row>
    <row r="61" spans="1:14" ht="15.75" customHeight="1">
      <c r="A61" s="4" t="s">
        <v>411</v>
      </c>
      <c r="B61" s="5">
        <v>177</v>
      </c>
      <c r="C61" s="5">
        <v>69</v>
      </c>
      <c r="D61" s="5" t="s">
        <v>17</v>
      </c>
      <c r="E61" s="4" t="s">
        <v>412</v>
      </c>
      <c r="F61" s="6" t="s">
        <v>413</v>
      </c>
      <c r="G61" s="4" t="s">
        <v>414</v>
      </c>
      <c r="H61" s="4" t="s">
        <v>415</v>
      </c>
      <c r="I61" s="4" t="s">
        <v>22</v>
      </c>
      <c r="J61" s="4" t="s">
        <v>416</v>
      </c>
      <c r="K61" s="4" t="str">
        <f t="shared" si="0"/>
        <v>CECENA AGUNDEZ FEDERICO</v>
      </c>
      <c r="L61" s="6" t="s">
        <v>413</v>
      </c>
      <c r="M61" s="7">
        <v>30195</v>
      </c>
      <c r="N61" s="6" t="s">
        <v>24</v>
      </c>
    </row>
    <row r="62" spans="1:14" ht="15.75" customHeight="1">
      <c r="A62" s="4" t="s">
        <v>417</v>
      </c>
      <c r="B62" s="5">
        <v>178</v>
      </c>
      <c r="C62" s="5">
        <v>1434</v>
      </c>
      <c r="D62" s="5" t="s">
        <v>17</v>
      </c>
      <c r="E62" s="4" t="s">
        <v>418</v>
      </c>
      <c r="F62" s="6" t="s">
        <v>70</v>
      </c>
      <c r="G62" s="4" t="s">
        <v>419</v>
      </c>
      <c r="H62" s="4" t="s">
        <v>420</v>
      </c>
      <c r="I62" s="4" t="s">
        <v>74</v>
      </c>
      <c r="J62" s="4" t="s">
        <v>422</v>
      </c>
      <c r="K62" s="4" t="str">
        <f t="shared" si="0"/>
        <v>CERVANTES ALVAREZ JOSE</v>
      </c>
      <c r="L62" s="6" t="s">
        <v>70</v>
      </c>
      <c r="M62" s="7">
        <v>41137</v>
      </c>
      <c r="N62" s="6" t="s">
        <v>263</v>
      </c>
    </row>
    <row r="63" spans="1:14" ht="15.75" customHeight="1">
      <c r="A63" s="4" t="s">
        <v>423</v>
      </c>
      <c r="B63" s="5">
        <v>179</v>
      </c>
      <c r="C63" s="5">
        <v>693</v>
      </c>
      <c r="D63" s="5" t="s">
        <v>17</v>
      </c>
      <c r="E63" s="4" t="s">
        <v>418</v>
      </c>
      <c r="F63" s="6" t="s">
        <v>165</v>
      </c>
      <c r="G63" s="4" t="s">
        <v>426</v>
      </c>
      <c r="H63" s="4" t="s">
        <v>427</v>
      </c>
      <c r="I63" s="4" t="s">
        <v>22</v>
      </c>
      <c r="J63" s="4" t="s">
        <v>428</v>
      </c>
      <c r="K63" s="4" t="str">
        <f t="shared" si="0"/>
        <v>CERVANTES CASTRO JULIANA</v>
      </c>
      <c r="L63" s="6" t="s">
        <v>165</v>
      </c>
      <c r="M63" s="7">
        <v>33117</v>
      </c>
      <c r="N63" s="6" t="s">
        <v>24</v>
      </c>
    </row>
    <row r="64" spans="1:14" ht="15.75" customHeight="1">
      <c r="A64" s="4" t="s">
        <v>429</v>
      </c>
      <c r="B64" s="5">
        <v>180</v>
      </c>
      <c r="C64" s="5">
        <v>818</v>
      </c>
      <c r="D64" s="5" t="s">
        <v>17</v>
      </c>
      <c r="E64" s="4" t="s">
        <v>431</v>
      </c>
      <c r="F64" s="6" t="s">
        <v>171</v>
      </c>
      <c r="G64" s="4" t="s">
        <v>432</v>
      </c>
      <c r="H64" s="4" t="s">
        <v>433</v>
      </c>
      <c r="I64" s="4" t="s">
        <v>155</v>
      </c>
      <c r="J64" s="4" t="s">
        <v>434</v>
      </c>
      <c r="K64" s="4" t="str">
        <f t="shared" si="0"/>
        <v>CESEÐO GAMEZ ARTURO</v>
      </c>
      <c r="L64" s="6" t="s">
        <v>171</v>
      </c>
      <c r="M64" s="7">
        <v>31472</v>
      </c>
      <c r="N64" s="6" t="s">
        <v>24</v>
      </c>
    </row>
    <row r="65" spans="1:14" ht="15.75" customHeight="1">
      <c r="A65" s="4" t="s">
        <v>436</v>
      </c>
      <c r="B65" s="5">
        <v>181</v>
      </c>
      <c r="C65" s="5">
        <v>157</v>
      </c>
      <c r="D65" s="5" t="s">
        <v>17</v>
      </c>
      <c r="E65" s="4" t="s">
        <v>437</v>
      </c>
      <c r="F65" s="6" t="s">
        <v>438</v>
      </c>
      <c r="G65" s="4" t="s">
        <v>439</v>
      </c>
      <c r="H65" s="4" t="s">
        <v>440</v>
      </c>
      <c r="I65" s="4" t="s">
        <v>56</v>
      </c>
      <c r="J65" s="4" t="s">
        <v>441</v>
      </c>
      <c r="K65" s="4" t="str">
        <f t="shared" si="0"/>
        <v>CHEQUER GUIJARRO MARIA ALEJANDRA</v>
      </c>
      <c r="L65" s="6" t="s">
        <v>438</v>
      </c>
      <c r="M65" s="7">
        <v>37288</v>
      </c>
      <c r="N65" s="6" t="s">
        <v>24</v>
      </c>
    </row>
    <row r="66" spans="1:14" ht="15.75" customHeight="1">
      <c r="A66" s="4" t="s">
        <v>443</v>
      </c>
      <c r="B66" s="5">
        <v>185</v>
      </c>
      <c r="C66" s="5">
        <v>629</v>
      </c>
      <c r="D66" s="5" t="s">
        <v>17</v>
      </c>
      <c r="E66" s="4" t="s">
        <v>444</v>
      </c>
      <c r="F66" s="6" t="s">
        <v>445</v>
      </c>
      <c r="G66" s="4" t="s">
        <v>446</v>
      </c>
      <c r="H66" s="4" t="s">
        <v>447</v>
      </c>
      <c r="I66" s="4" t="s">
        <v>22</v>
      </c>
      <c r="J66" s="4" t="s">
        <v>448</v>
      </c>
      <c r="K66" s="4" t="str">
        <f t="shared" si="0"/>
        <v>CISNEROS NIEBLA CELINA</v>
      </c>
      <c r="L66" s="6" t="s">
        <v>445</v>
      </c>
      <c r="M66" s="7">
        <v>31809</v>
      </c>
      <c r="N66" s="6" t="s">
        <v>24</v>
      </c>
    </row>
    <row r="67" spans="1:14" ht="15.75" customHeight="1">
      <c r="A67" s="4" t="s">
        <v>449</v>
      </c>
      <c r="B67" s="5">
        <v>192</v>
      </c>
      <c r="C67" s="5">
        <v>1015</v>
      </c>
      <c r="D67" s="5" t="s">
        <v>17</v>
      </c>
      <c r="E67" s="4" t="s">
        <v>450</v>
      </c>
      <c r="F67" s="6" t="s">
        <v>451</v>
      </c>
      <c r="G67" s="4" t="s">
        <v>452</v>
      </c>
      <c r="H67" s="4" t="s">
        <v>453</v>
      </c>
      <c r="I67" s="4" t="s">
        <v>83</v>
      </c>
      <c r="J67" s="4" t="s">
        <v>454</v>
      </c>
      <c r="K67" s="4" t="str">
        <f t="shared" si="0"/>
        <v>COMER BARRAGAN ENRIQUE</v>
      </c>
      <c r="L67" s="6" t="s">
        <v>451</v>
      </c>
      <c r="M67" s="7">
        <v>34805</v>
      </c>
      <c r="N67" s="6" t="s">
        <v>24</v>
      </c>
    </row>
    <row r="68" spans="1:14" ht="15.75" customHeight="1">
      <c r="A68" s="4" t="s">
        <v>455</v>
      </c>
      <c r="B68" s="5">
        <v>196</v>
      </c>
      <c r="C68" s="5">
        <v>1330</v>
      </c>
      <c r="D68" s="5" t="s">
        <v>17</v>
      </c>
      <c r="E68" s="4" t="s">
        <v>456</v>
      </c>
      <c r="F68" s="6" t="s">
        <v>457</v>
      </c>
      <c r="G68" s="4" t="s">
        <v>458</v>
      </c>
      <c r="H68" s="4" t="s">
        <v>459</v>
      </c>
      <c r="I68" s="4" t="s">
        <v>211</v>
      </c>
      <c r="J68" s="4" t="s">
        <v>460</v>
      </c>
      <c r="K68" s="4" t="str">
        <f t="shared" si="0"/>
        <v>CORRAL DOMINGUEZ ANGEL HUMBERTO</v>
      </c>
      <c r="L68" s="6" t="s">
        <v>457</v>
      </c>
      <c r="M68" s="7">
        <v>32614</v>
      </c>
      <c r="N68" s="6" t="s">
        <v>24</v>
      </c>
    </row>
    <row r="69" spans="1:14" ht="15.75" customHeight="1">
      <c r="A69" s="4" t="s">
        <v>461</v>
      </c>
      <c r="B69" s="5">
        <v>197</v>
      </c>
      <c r="C69" s="5">
        <v>1098</v>
      </c>
      <c r="D69" s="5" t="s">
        <v>17</v>
      </c>
      <c r="E69" s="4" t="s">
        <v>462</v>
      </c>
      <c r="F69" s="6" t="s">
        <v>463</v>
      </c>
      <c r="G69" s="4" t="s">
        <v>464</v>
      </c>
      <c r="H69" s="4" t="s">
        <v>465</v>
      </c>
      <c r="I69" s="4" t="s">
        <v>211</v>
      </c>
      <c r="J69" s="4" t="s">
        <v>466</v>
      </c>
      <c r="K69" s="4" t="str">
        <f t="shared" si="0"/>
        <v>CORTEZ GUTIERREZ JUAN</v>
      </c>
      <c r="L69" s="6" t="s">
        <v>463</v>
      </c>
      <c r="M69" s="7">
        <v>35566</v>
      </c>
      <c r="N69" s="6" t="s">
        <v>33</v>
      </c>
    </row>
    <row r="70" spans="1:14" ht="15.75" customHeight="1">
      <c r="A70" s="4" t="s">
        <v>467</v>
      </c>
      <c r="B70" s="5">
        <v>198</v>
      </c>
      <c r="C70" s="5">
        <v>5</v>
      </c>
      <c r="D70" s="5" t="s">
        <v>17</v>
      </c>
      <c r="E70" s="4" t="s">
        <v>462</v>
      </c>
      <c r="F70" s="6" t="s">
        <v>468</v>
      </c>
      <c r="G70" s="4" t="s">
        <v>470</v>
      </c>
      <c r="H70" s="4" t="s">
        <v>471</v>
      </c>
      <c r="I70" s="4" t="s">
        <v>40</v>
      </c>
      <c r="J70" s="4" t="s">
        <v>472</v>
      </c>
      <c r="K70" s="4" t="str">
        <f t="shared" si="0"/>
        <v>CORTEZ GALVAN LUZ ELENA</v>
      </c>
      <c r="L70" s="6" t="s">
        <v>468</v>
      </c>
      <c r="M70" s="7">
        <v>36449</v>
      </c>
      <c r="N70" s="6" t="s">
        <v>24</v>
      </c>
    </row>
    <row r="71" spans="1:14" ht="15.75" customHeight="1">
      <c r="A71" s="4" t="s">
        <v>473</v>
      </c>
      <c r="B71" s="5">
        <v>200</v>
      </c>
      <c r="C71" s="5">
        <v>86</v>
      </c>
      <c r="D71" s="5" t="s">
        <v>17</v>
      </c>
      <c r="E71" s="4" t="s">
        <v>278</v>
      </c>
      <c r="F71" s="6" t="s">
        <v>132</v>
      </c>
      <c r="G71" s="4" t="s">
        <v>475</v>
      </c>
      <c r="H71" s="4" t="s">
        <v>476</v>
      </c>
      <c r="I71" s="4" t="s">
        <v>40</v>
      </c>
      <c r="J71" s="4" t="s">
        <v>477</v>
      </c>
      <c r="K71" s="4" t="str">
        <f t="shared" si="0"/>
        <v>CONTRERAS HERNANDEZ SERGIO</v>
      </c>
      <c r="L71" s="6" t="s">
        <v>132</v>
      </c>
      <c r="M71" s="7">
        <v>36770</v>
      </c>
      <c r="N71" s="6" t="s">
        <v>24</v>
      </c>
    </row>
    <row r="72" spans="1:14" ht="15.75" customHeight="1">
      <c r="A72" s="4" t="s">
        <v>478</v>
      </c>
      <c r="B72" s="5">
        <v>201</v>
      </c>
      <c r="C72" s="5">
        <v>1194</v>
      </c>
      <c r="D72" s="5" t="s">
        <v>17</v>
      </c>
      <c r="E72" s="4" t="s">
        <v>462</v>
      </c>
      <c r="F72" s="6" t="s">
        <v>479</v>
      </c>
      <c r="G72" s="4" t="s">
        <v>480</v>
      </c>
      <c r="H72" s="4" t="s">
        <v>481</v>
      </c>
      <c r="I72" s="4" t="s">
        <v>135</v>
      </c>
      <c r="J72" s="4" t="s">
        <v>482</v>
      </c>
      <c r="K72" s="4" t="str">
        <f t="shared" si="0"/>
        <v>CORTEZ LEMUS NORMA AIDE</v>
      </c>
      <c r="L72" s="6" t="s">
        <v>479</v>
      </c>
      <c r="M72" s="7">
        <v>39326</v>
      </c>
      <c r="N72" s="6" t="s">
        <v>24</v>
      </c>
    </row>
    <row r="73" spans="1:14" ht="15.75" customHeight="1">
      <c r="A73" s="4" t="s">
        <v>483</v>
      </c>
      <c r="B73" s="5">
        <v>204</v>
      </c>
      <c r="C73" s="5">
        <v>577</v>
      </c>
      <c r="D73" s="5" t="s">
        <v>17</v>
      </c>
      <c r="E73" s="4" t="s">
        <v>484</v>
      </c>
      <c r="F73" s="6" t="s">
        <v>485</v>
      </c>
      <c r="G73" s="4" t="s">
        <v>486</v>
      </c>
      <c r="H73" s="4" t="s">
        <v>487</v>
      </c>
      <c r="I73" s="4" t="s">
        <v>56</v>
      </c>
      <c r="J73" s="4" t="s">
        <v>488</v>
      </c>
      <c r="K73" s="4" t="str">
        <f t="shared" si="0"/>
        <v>CORRALES OROZCO ALMA DELIA</v>
      </c>
      <c r="L73" s="6" t="s">
        <v>485</v>
      </c>
      <c r="M73" s="7">
        <v>39218</v>
      </c>
      <c r="N73" s="6" t="s">
        <v>149</v>
      </c>
    </row>
    <row r="74" spans="1:14" ht="15.75" customHeight="1">
      <c r="A74" s="4" t="s">
        <v>489</v>
      </c>
      <c r="B74" s="5">
        <v>207</v>
      </c>
      <c r="C74" s="5">
        <v>1234</v>
      </c>
      <c r="D74" s="5" t="s">
        <v>17</v>
      </c>
      <c r="E74" s="4" t="s">
        <v>490</v>
      </c>
      <c r="F74" s="6" t="s">
        <v>491</v>
      </c>
      <c r="G74" s="4" t="s">
        <v>492</v>
      </c>
      <c r="H74" s="4" t="s">
        <v>493</v>
      </c>
      <c r="I74" s="4" t="s">
        <v>155</v>
      </c>
      <c r="J74" s="4" t="s">
        <v>494</v>
      </c>
      <c r="K74" s="4" t="str">
        <f t="shared" si="0"/>
        <v>CORIA DE LOS RIOS LUIS NESTOR</v>
      </c>
      <c r="L74" s="6" t="s">
        <v>491</v>
      </c>
      <c r="M74" s="7">
        <v>38458</v>
      </c>
      <c r="N74" s="6" t="s">
        <v>24</v>
      </c>
    </row>
    <row r="75" spans="1:14" ht="15.75" customHeight="1">
      <c r="A75" s="4" t="s">
        <v>496</v>
      </c>
      <c r="B75" s="5">
        <v>211</v>
      </c>
      <c r="C75" s="5">
        <v>1689</v>
      </c>
      <c r="D75" s="5" t="s">
        <v>17</v>
      </c>
      <c r="E75" s="4" t="s">
        <v>497</v>
      </c>
      <c r="F75" s="6" t="s">
        <v>104</v>
      </c>
      <c r="G75" s="4" t="s">
        <v>498</v>
      </c>
      <c r="H75" s="4" t="s">
        <v>500</v>
      </c>
      <c r="I75" s="4" t="s">
        <v>501</v>
      </c>
      <c r="J75" s="4" t="s">
        <v>180</v>
      </c>
      <c r="K75" s="4" t="str">
        <f t="shared" si="0"/>
        <v>COVARRUBIAS VARELA LORENA</v>
      </c>
      <c r="L75" s="6" t="s">
        <v>104</v>
      </c>
      <c r="M75" s="7">
        <v>41548</v>
      </c>
      <c r="N75" s="6" t="s">
        <v>24</v>
      </c>
    </row>
    <row r="76" spans="1:14" ht="15.75" customHeight="1">
      <c r="A76" s="4" t="s">
        <v>502</v>
      </c>
      <c r="B76" s="5">
        <v>213</v>
      </c>
      <c r="C76" s="5">
        <v>82</v>
      </c>
      <c r="D76" s="5" t="s">
        <v>17</v>
      </c>
      <c r="E76" s="4" t="s">
        <v>503</v>
      </c>
      <c r="G76" s="4" t="s">
        <v>504</v>
      </c>
      <c r="H76" s="4" t="s">
        <v>505</v>
      </c>
      <c r="I76" s="4" t="s">
        <v>22</v>
      </c>
      <c r="J76" s="4" t="s">
        <v>506</v>
      </c>
      <c r="K76" s="4" t="str">
        <f t="shared" si="0"/>
        <v>CUEVAS  MARIA DEL CARMEN</v>
      </c>
      <c r="M76" s="7">
        <v>29830</v>
      </c>
      <c r="N76" s="6" t="s">
        <v>24</v>
      </c>
    </row>
    <row r="77" spans="1:14" ht="15.75" customHeight="1">
      <c r="A77" s="4" t="s">
        <v>507</v>
      </c>
      <c r="B77" s="5">
        <v>225</v>
      </c>
      <c r="C77" s="5">
        <v>83</v>
      </c>
      <c r="D77" s="5" t="s">
        <v>17</v>
      </c>
      <c r="E77" s="4" t="s">
        <v>503</v>
      </c>
      <c r="F77" s="6" t="s">
        <v>508</v>
      </c>
      <c r="G77" s="4" t="s">
        <v>509</v>
      </c>
      <c r="H77" s="4" t="s">
        <v>510</v>
      </c>
      <c r="I77" s="4" t="s">
        <v>74</v>
      </c>
      <c r="J77" s="4" t="s">
        <v>511</v>
      </c>
      <c r="K77" s="4" t="str">
        <f t="shared" si="0"/>
        <v>CUEVAS VAZQUEZ FRANCISCO</v>
      </c>
      <c r="L77" s="6" t="s">
        <v>508</v>
      </c>
      <c r="M77" s="7">
        <v>30348</v>
      </c>
      <c r="N77" s="6" t="s">
        <v>24</v>
      </c>
    </row>
    <row r="78" spans="1:14" ht="15.75" customHeight="1">
      <c r="A78" s="4" t="s">
        <v>512</v>
      </c>
      <c r="B78" s="5">
        <v>232</v>
      </c>
      <c r="C78" s="5">
        <v>1160</v>
      </c>
      <c r="D78" s="5" t="s">
        <v>17</v>
      </c>
      <c r="E78" s="4" t="s">
        <v>285</v>
      </c>
      <c r="F78" s="6" t="s">
        <v>126</v>
      </c>
      <c r="G78" s="4" t="s">
        <v>63</v>
      </c>
      <c r="H78" s="4" t="s">
        <v>514</v>
      </c>
      <c r="I78" s="4" t="s">
        <v>74</v>
      </c>
      <c r="J78" s="4" t="s">
        <v>515</v>
      </c>
      <c r="K78" s="4" t="str">
        <f t="shared" si="0"/>
        <v>DIAZ GOMEZ RIGOBERTO</v>
      </c>
      <c r="L78" s="6" t="s">
        <v>126</v>
      </c>
      <c r="M78" s="7">
        <v>36054</v>
      </c>
      <c r="N78" s="6" t="s">
        <v>92</v>
      </c>
    </row>
    <row r="79" spans="1:14" ht="15.75" customHeight="1">
      <c r="A79" s="4" t="s">
        <v>516</v>
      </c>
      <c r="B79" s="5">
        <v>240</v>
      </c>
      <c r="C79" s="5">
        <v>158</v>
      </c>
      <c r="D79" s="5" t="s">
        <v>17</v>
      </c>
      <c r="E79" s="4" t="s">
        <v>285</v>
      </c>
      <c r="F79" s="6" t="s">
        <v>517</v>
      </c>
      <c r="G79" s="4" t="s">
        <v>475</v>
      </c>
      <c r="H79" s="4" t="s">
        <v>518</v>
      </c>
      <c r="I79" s="4" t="s">
        <v>74</v>
      </c>
      <c r="J79" s="4" t="s">
        <v>519</v>
      </c>
      <c r="K79" s="4" t="str">
        <f t="shared" si="0"/>
        <v>DIAZ ROMERO SERGIO</v>
      </c>
      <c r="L79" s="6" t="s">
        <v>517</v>
      </c>
      <c r="M79" s="7">
        <v>38018</v>
      </c>
      <c r="N79" s="6" t="s">
        <v>360</v>
      </c>
    </row>
    <row r="80" spans="1:14" ht="15.75" customHeight="1">
      <c r="A80" s="4" t="s">
        <v>520</v>
      </c>
      <c r="B80" s="5">
        <v>248</v>
      </c>
      <c r="C80" s="5">
        <v>1313</v>
      </c>
      <c r="D80" s="5" t="s">
        <v>17</v>
      </c>
      <c r="E80" s="4" t="s">
        <v>521</v>
      </c>
      <c r="F80" s="6" t="s">
        <v>522</v>
      </c>
      <c r="G80" s="4" t="s">
        <v>523</v>
      </c>
      <c r="H80" s="4" t="s">
        <v>524</v>
      </c>
      <c r="I80" s="4" t="s">
        <v>74</v>
      </c>
      <c r="J80" s="4" t="s">
        <v>525</v>
      </c>
      <c r="K80" s="4" t="str">
        <f t="shared" si="0"/>
        <v>DURAN ESPINOZA GERARDO MARTIN</v>
      </c>
      <c r="L80" s="6" t="s">
        <v>522</v>
      </c>
      <c r="M80" s="7">
        <v>40284</v>
      </c>
      <c r="N80" s="6" t="s">
        <v>149</v>
      </c>
    </row>
    <row r="81" spans="1:14" ht="15.75" customHeight="1">
      <c r="A81" s="4" t="s">
        <v>526</v>
      </c>
      <c r="B81" s="5">
        <v>249</v>
      </c>
      <c r="C81" s="5">
        <v>99</v>
      </c>
      <c r="D81" s="5" t="s">
        <v>17</v>
      </c>
      <c r="E81" s="4" t="s">
        <v>527</v>
      </c>
      <c r="F81" s="6" t="s">
        <v>528</v>
      </c>
      <c r="G81" s="4" t="s">
        <v>529</v>
      </c>
      <c r="H81" s="4" t="s">
        <v>530</v>
      </c>
      <c r="I81" s="4" t="s">
        <v>531</v>
      </c>
      <c r="J81" s="4" t="s">
        <v>532</v>
      </c>
      <c r="K81" s="4" t="str">
        <f t="shared" si="0"/>
        <v>DUQUE LANDEROS JORGE ENRIQUE</v>
      </c>
      <c r="L81" s="6" t="s">
        <v>528</v>
      </c>
      <c r="M81" s="7">
        <v>26696</v>
      </c>
      <c r="N81" s="6" t="s">
        <v>24</v>
      </c>
    </row>
    <row r="82" spans="1:14" ht="15.75" customHeight="1">
      <c r="A82" s="4" t="s">
        <v>534</v>
      </c>
      <c r="B82" s="5">
        <v>256</v>
      </c>
      <c r="C82" s="5">
        <v>1247</v>
      </c>
      <c r="D82" s="5" t="s">
        <v>17</v>
      </c>
      <c r="E82" s="4" t="s">
        <v>535</v>
      </c>
      <c r="F82" s="6" t="s">
        <v>536</v>
      </c>
      <c r="G82" s="4" t="s">
        <v>537</v>
      </c>
      <c r="H82" s="4" t="s">
        <v>538</v>
      </c>
      <c r="I82" s="4" t="s">
        <v>22</v>
      </c>
      <c r="J82" s="4" t="s">
        <v>539</v>
      </c>
      <c r="K82" s="4" t="str">
        <f t="shared" si="0"/>
        <v>ESTRELLA OLIDEN VICTOR RAUL</v>
      </c>
      <c r="L82" s="6" t="s">
        <v>536</v>
      </c>
      <c r="M82" s="7">
        <v>39873</v>
      </c>
      <c r="N82" s="6" t="s">
        <v>360</v>
      </c>
    </row>
    <row r="83" spans="1:14" ht="15.75" customHeight="1">
      <c r="A83" s="4" t="s">
        <v>540</v>
      </c>
      <c r="B83" s="5">
        <v>257</v>
      </c>
      <c r="C83" s="5">
        <v>821</v>
      </c>
      <c r="D83" s="5" t="s">
        <v>17</v>
      </c>
      <c r="E83" s="4" t="s">
        <v>541</v>
      </c>
      <c r="F83" s="6" t="s">
        <v>542</v>
      </c>
      <c r="G83" s="4" t="s">
        <v>543</v>
      </c>
      <c r="H83" s="4" t="s">
        <v>544</v>
      </c>
      <c r="I83" s="4" t="s">
        <v>22</v>
      </c>
      <c r="J83" s="4" t="s">
        <v>545</v>
      </c>
      <c r="K83" s="4" t="str">
        <f t="shared" si="0"/>
        <v>ENRIQUEZ DE ANDA CONRADO</v>
      </c>
      <c r="L83" s="6" t="s">
        <v>542</v>
      </c>
      <c r="M83" s="7">
        <v>31640</v>
      </c>
      <c r="N83" s="6" t="s">
        <v>24</v>
      </c>
    </row>
    <row r="84" spans="1:14" ht="15.75" customHeight="1">
      <c r="A84" s="4" t="s">
        <v>546</v>
      </c>
      <c r="B84" s="5">
        <v>259</v>
      </c>
      <c r="C84" s="5">
        <v>122</v>
      </c>
      <c r="D84" s="5" t="s">
        <v>17</v>
      </c>
      <c r="E84" s="4" t="s">
        <v>522</v>
      </c>
      <c r="F84" s="6" t="s">
        <v>158</v>
      </c>
      <c r="G84" s="4" t="s">
        <v>548</v>
      </c>
      <c r="H84" s="4" t="s">
        <v>549</v>
      </c>
      <c r="I84" s="4" t="s">
        <v>83</v>
      </c>
      <c r="J84" s="4" t="s">
        <v>550</v>
      </c>
      <c r="K84" s="4" t="str">
        <f t="shared" si="0"/>
        <v>ESPINOZA BRAMBILA RAMON OSCAR</v>
      </c>
      <c r="L84" s="6" t="s">
        <v>158</v>
      </c>
      <c r="M84" s="7">
        <v>39692</v>
      </c>
      <c r="N84" s="6" t="s">
        <v>149</v>
      </c>
    </row>
    <row r="85" spans="1:14" ht="15.75" customHeight="1">
      <c r="A85" s="4" t="s">
        <v>551</v>
      </c>
      <c r="B85" s="5">
        <v>260</v>
      </c>
      <c r="C85" s="5">
        <v>1530</v>
      </c>
      <c r="D85" s="5" t="s">
        <v>17</v>
      </c>
      <c r="E85" s="4" t="s">
        <v>522</v>
      </c>
      <c r="F85" s="6" t="s">
        <v>553</v>
      </c>
      <c r="G85" s="4" t="s">
        <v>554</v>
      </c>
      <c r="H85" s="4" t="s">
        <v>555</v>
      </c>
      <c r="I85" s="4" t="s">
        <v>135</v>
      </c>
      <c r="J85" s="4" t="s">
        <v>556</v>
      </c>
      <c r="K85" s="4" t="str">
        <f t="shared" si="0"/>
        <v>ESPINOZA DUEÐAS KARLA ALEJANDRA</v>
      </c>
      <c r="L85" s="6" t="s">
        <v>553</v>
      </c>
      <c r="M85" s="7">
        <v>40787</v>
      </c>
      <c r="N85" s="6" t="s">
        <v>24</v>
      </c>
    </row>
    <row r="86" spans="1:14" ht="15.75" customHeight="1">
      <c r="A86" s="4" t="s">
        <v>557</v>
      </c>
      <c r="B86" s="5">
        <v>263</v>
      </c>
      <c r="C86" s="5">
        <v>547</v>
      </c>
      <c r="D86" s="5" t="s">
        <v>17</v>
      </c>
      <c r="E86" s="4" t="s">
        <v>558</v>
      </c>
      <c r="F86" s="6" t="s">
        <v>377</v>
      </c>
      <c r="G86" s="4" t="s">
        <v>559</v>
      </c>
      <c r="H86" s="4" t="s">
        <v>560</v>
      </c>
      <c r="I86" s="4" t="s">
        <v>561</v>
      </c>
      <c r="J86" s="4" t="s">
        <v>562</v>
      </c>
      <c r="K86" s="4" t="str">
        <f t="shared" si="0"/>
        <v>ELIZONDO RIOS RAUL FEDERICO</v>
      </c>
      <c r="L86" s="6" t="s">
        <v>377</v>
      </c>
      <c r="M86" s="7">
        <v>31459</v>
      </c>
      <c r="N86" s="6" t="s">
        <v>24</v>
      </c>
    </row>
    <row r="87" spans="1:14" ht="15.75" customHeight="1">
      <c r="A87" s="4" t="s">
        <v>563</v>
      </c>
      <c r="B87" s="5">
        <v>265</v>
      </c>
      <c r="C87" s="5">
        <v>1441</v>
      </c>
      <c r="D87" s="5" t="s">
        <v>17</v>
      </c>
      <c r="E87" s="4" t="s">
        <v>565</v>
      </c>
      <c r="F87" s="6" t="s">
        <v>508</v>
      </c>
      <c r="G87" s="4" t="s">
        <v>133</v>
      </c>
      <c r="H87" s="4" t="s">
        <v>566</v>
      </c>
      <c r="I87" s="4" t="s">
        <v>22</v>
      </c>
      <c r="J87" s="4" t="s">
        <v>567</v>
      </c>
      <c r="K87" s="4" t="str">
        <f t="shared" si="0"/>
        <v>ESPINO VAZQUEZ GERARDO</v>
      </c>
      <c r="L87" s="6" t="s">
        <v>508</v>
      </c>
      <c r="M87" s="7">
        <v>40422</v>
      </c>
      <c r="N87" s="6" t="s">
        <v>225</v>
      </c>
    </row>
    <row r="88" spans="1:14" ht="15.75" customHeight="1">
      <c r="A88" s="4" t="s">
        <v>568</v>
      </c>
      <c r="B88" s="5">
        <v>268</v>
      </c>
      <c r="C88" s="5">
        <v>1334</v>
      </c>
      <c r="D88" s="5" t="s">
        <v>17</v>
      </c>
      <c r="E88" s="4" t="s">
        <v>571</v>
      </c>
      <c r="F88" s="6" t="s">
        <v>18</v>
      </c>
      <c r="G88" s="4" t="s">
        <v>572</v>
      </c>
      <c r="H88" s="4" t="s">
        <v>573</v>
      </c>
      <c r="I88" s="4" t="s">
        <v>561</v>
      </c>
      <c r="J88" s="4" t="s">
        <v>574</v>
      </c>
      <c r="K88" s="4" t="str">
        <f t="shared" si="0"/>
        <v>ESCOBEDO APARICIO ANA GABRIELA</v>
      </c>
      <c r="L88" s="6" t="s">
        <v>18</v>
      </c>
      <c r="M88" s="7">
        <v>40238</v>
      </c>
      <c r="N88" s="6" t="s">
        <v>24</v>
      </c>
    </row>
    <row r="89" spans="1:14" ht="15.75" customHeight="1">
      <c r="A89" s="4" t="s">
        <v>575</v>
      </c>
      <c r="B89" s="5">
        <v>269</v>
      </c>
      <c r="C89" s="5">
        <v>109</v>
      </c>
      <c r="D89" s="5" t="s">
        <v>17</v>
      </c>
      <c r="E89" s="4" t="s">
        <v>571</v>
      </c>
      <c r="F89" s="6" t="s">
        <v>18</v>
      </c>
      <c r="G89" s="4" t="s">
        <v>576</v>
      </c>
      <c r="H89" s="4" t="s">
        <v>577</v>
      </c>
      <c r="I89" s="4" t="s">
        <v>22</v>
      </c>
      <c r="J89" s="4" t="s">
        <v>578</v>
      </c>
      <c r="K89" s="4" t="str">
        <f t="shared" si="0"/>
        <v>ESCOBEDO APARICIO CELIA GRISEL</v>
      </c>
      <c r="L89" s="6" t="s">
        <v>18</v>
      </c>
      <c r="M89" s="7">
        <v>34973</v>
      </c>
      <c r="N89" s="6" t="s">
        <v>24</v>
      </c>
    </row>
    <row r="90" spans="1:14" ht="15.75" customHeight="1">
      <c r="A90" s="4" t="s">
        <v>579</v>
      </c>
      <c r="B90" s="5">
        <v>270</v>
      </c>
      <c r="C90" s="5">
        <v>230</v>
      </c>
      <c r="D90" s="5" t="s">
        <v>17</v>
      </c>
      <c r="E90" s="4" t="s">
        <v>580</v>
      </c>
      <c r="F90" s="6" t="s">
        <v>581</v>
      </c>
      <c r="G90" s="4" t="s">
        <v>266</v>
      </c>
      <c r="H90" s="4" t="s">
        <v>582</v>
      </c>
      <c r="I90" s="4" t="s">
        <v>22</v>
      </c>
      <c r="J90" s="4" t="s">
        <v>583</v>
      </c>
      <c r="K90" s="4" t="str">
        <f t="shared" si="0"/>
        <v>ESCOBAR CHANONA JOSE LUIS</v>
      </c>
      <c r="L90" s="6" t="s">
        <v>581</v>
      </c>
      <c r="M90" s="7">
        <v>37987</v>
      </c>
      <c r="N90" s="6" t="s">
        <v>584</v>
      </c>
    </row>
    <row r="91" spans="1:14" ht="15.75" customHeight="1">
      <c r="A91" s="4" t="s">
        <v>585</v>
      </c>
      <c r="B91" s="5">
        <v>271</v>
      </c>
      <c r="C91" s="5">
        <v>650</v>
      </c>
      <c r="D91" s="5" t="s">
        <v>17</v>
      </c>
      <c r="E91" s="4" t="s">
        <v>580</v>
      </c>
      <c r="F91" s="6" t="s">
        <v>522</v>
      </c>
      <c r="G91" s="4" t="s">
        <v>586</v>
      </c>
      <c r="H91" s="4" t="s">
        <v>587</v>
      </c>
      <c r="I91" s="4" t="s">
        <v>83</v>
      </c>
      <c r="J91" s="4" t="s">
        <v>588</v>
      </c>
      <c r="K91" s="4" t="str">
        <f t="shared" si="0"/>
        <v>ESCOBAR ESPINOZA EMILIO</v>
      </c>
      <c r="L91" s="6" t="s">
        <v>522</v>
      </c>
      <c r="M91" s="7">
        <v>30195</v>
      </c>
      <c r="N91" s="6" t="s">
        <v>24</v>
      </c>
    </row>
    <row r="92" spans="1:14" ht="15.75" customHeight="1">
      <c r="A92" s="4" t="s">
        <v>589</v>
      </c>
      <c r="B92" s="5">
        <v>274</v>
      </c>
      <c r="C92" s="5">
        <v>1411</v>
      </c>
      <c r="D92" s="5" t="s">
        <v>17</v>
      </c>
      <c r="E92" s="4" t="s">
        <v>571</v>
      </c>
      <c r="F92" s="6" t="s">
        <v>591</v>
      </c>
      <c r="G92" s="4" t="s">
        <v>397</v>
      </c>
      <c r="H92" s="4" t="s">
        <v>592</v>
      </c>
      <c r="I92" s="4" t="s">
        <v>155</v>
      </c>
      <c r="J92" s="4" t="s">
        <v>593</v>
      </c>
      <c r="K92" s="4" t="str">
        <f t="shared" si="0"/>
        <v>ESCOBEDO MITRE DANIEL</v>
      </c>
      <c r="L92" s="6" t="s">
        <v>591</v>
      </c>
      <c r="M92" s="7">
        <v>40179</v>
      </c>
      <c r="N92" s="6" t="s">
        <v>263</v>
      </c>
    </row>
    <row r="93" spans="1:14" ht="15.75" customHeight="1">
      <c r="A93" s="4" t="s">
        <v>594</v>
      </c>
      <c r="B93" s="5">
        <v>275</v>
      </c>
      <c r="C93" s="5">
        <v>1517</v>
      </c>
      <c r="D93" s="5" t="s">
        <v>17</v>
      </c>
      <c r="E93" s="4" t="s">
        <v>571</v>
      </c>
      <c r="F93" s="6" t="s">
        <v>591</v>
      </c>
      <c r="G93" s="4" t="s">
        <v>595</v>
      </c>
      <c r="H93" s="4" t="s">
        <v>597</v>
      </c>
      <c r="I93" s="4" t="s">
        <v>211</v>
      </c>
      <c r="J93" s="4" t="s">
        <v>598</v>
      </c>
      <c r="K93" s="4" t="str">
        <f t="shared" si="0"/>
        <v>ESCOBEDO MITRE ROGELIO</v>
      </c>
      <c r="L93" s="6" t="s">
        <v>591</v>
      </c>
      <c r="M93" s="7">
        <v>40771</v>
      </c>
      <c r="N93" s="6" t="s">
        <v>24</v>
      </c>
    </row>
    <row r="94" spans="1:14" ht="15.75" customHeight="1">
      <c r="A94" s="4" t="s">
        <v>600</v>
      </c>
      <c r="B94" s="5">
        <v>281</v>
      </c>
      <c r="C94" s="5">
        <v>165</v>
      </c>
      <c r="D94" s="5" t="s">
        <v>17</v>
      </c>
      <c r="E94" s="4" t="s">
        <v>602</v>
      </c>
      <c r="F94" s="6" t="s">
        <v>603</v>
      </c>
      <c r="G94" s="4" t="s">
        <v>604</v>
      </c>
      <c r="H94" s="4" t="s">
        <v>605</v>
      </c>
      <c r="I94" s="4" t="s">
        <v>40</v>
      </c>
      <c r="J94" s="4" t="s">
        <v>606</v>
      </c>
      <c r="K94" s="4" t="str">
        <f t="shared" si="0"/>
        <v>FRAUSTO BERNAL XOCHICATSIN MAYRA</v>
      </c>
      <c r="L94" s="6" t="s">
        <v>603</v>
      </c>
      <c r="M94" s="7">
        <v>37288</v>
      </c>
      <c r="N94" s="6" t="s">
        <v>149</v>
      </c>
    </row>
    <row r="95" spans="1:14" ht="15.75" customHeight="1">
      <c r="A95" s="4" t="s">
        <v>608</v>
      </c>
      <c r="B95" s="5">
        <v>287</v>
      </c>
      <c r="C95" s="5">
        <v>694</v>
      </c>
      <c r="D95" s="5" t="s">
        <v>17</v>
      </c>
      <c r="E95" s="4" t="s">
        <v>609</v>
      </c>
      <c r="F95" s="6" t="s">
        <v>119</v>
      </c>
      <c r="G95" s="4" t="s">
        <v>610</v>
      </c>
      <c r="H95" s="4" t="s">
        <v>611</v>
      </c>
      <c r="I95" s="4" t="s">
        <v>107</v>
      </c>
      <c r="J95" s="4" t="s">
        <v>612</v>
      </c>
      <c r="K95" s="4" t="str">
        <f t="shared" si="0"/>
        <v>FRAIRE GARCIA VICTOR MANUEL</v>
      </c>
      <c r="L95" s="6" t="s">
        <v>119</v>
      </c>
      <c r="M95" s="7">
        <v>39873</v>
      </c>
      <c r="N95" s="6" t="s">
        <v>49</v>
      </c>
    </row>
    <row r="96" spans="1:14" ht="15.75" customHeight="1">
      <c r="A96" s="4" t="s">
        <v>614</v>
      </c>
      <c r="B96" s="5">
        <v>299</v>
      </c>
      <c r="C96" s="5">
        <v>299</v>
      </c>
      <c r="D96" s="5" t="s">
        <v>17</v>
      </c>
      <c r="E96" s="4" t="s">
        <v>615</v>
      </c>
      <c r="F96" s="6" t="s">
        <v>616</v>
      </c>
      <c r="G96" s="4" t="s">
        <v>617</v>
      </c>
      <c r="H96" s="4" t="s">
        <v>618</v>
      </c>
      <c r="I96" s="4" t="s">
        <v>135</v>
      </c>
      <c r="J96" s="4" t="s">
        <v>619</v>
      </c>
      <c r="K96" s="4" t="str">
        <f t="shared" si="0"/>
        <v>FELIX NAVARRO ROSA MARIA</v>
      </c>
      <c r="L96" s="6" t="s">
        <v>616</v>
      </c>
      <c r="M96" s="7">
        <v>33878</v>
      </c>
      <c r="N96" s="6" t="s">
        <v>24</v>
      </c>
    </row>
    <row r="97" spans="1:14" ht="15.75" customHeight="1">
      <c r="A97" s="4" t="s">
        <v>620</v>
      </c>
      <c r="B97" s="5">
        <v>301</v>
      </c>
      <c r="C97" s="5">
        <v>445</v>
      </c>
      <c r="D97" s="5" t="s">
        <v>17</v>
      </c>
      <c r="E97" s="4" t="s">
        <v>615</v>
      </c>
      <c r="F97" s="6" t="s">
        <v>621</v>
      </c>
      <c r="G97" s="4" t="s">
        <v>622</v>
      </c>
      <c r="H97" s="4" t="s">
        <v>623</v>
      </c>
      <c r="I97" s="4" t="s">
        <v>254</v>
      </c>
      <c r="J97" s="4" t="s">
        <v>624</v>
      </c>
      <c r="K97" s="4" t="str">
        <f t="shared" si="0"/>
        <v>FELIX TOVAR RAMIRO</v>
      </c>
      <c r="L97" s="6" t="s">
        <v>621</v>
      </c>
      <c r="M97" s="7">
        <v>30926</v>
      </c>
      <c r="N97" s="6" t="s">
        <v>24</v>
      </c>
    </row>
    <row r="98" spans="1:14" ht="15.75" customHeight="1">
      <c r="A98" s="4" t="s">
        <v>625</v>
      </c>
      <c r="B98" s="5">
        <v>302</v>
      </c>
      <c r="C98" s="5">
        <v>1039</v>
      </c>
      <c r="D98" s="5" t="s">
        <v>17</v>
      </c>
      <c r="E98" s="4" t="s">
        <v>615</v>
      </c>
      <c r="F98" s="6" t="s">
        <v>621</v>
      </c>
      <c r="G98" s="4" t="s">
        <v>626</v>
      </c>
      <c r="H98" s="4" t="s">
        <v>627</v>
      </c>
      <c r="I98" s="4" t="s">
        <v>22</v>
      </c>
      <c r="J98" s="4" t="s">
        <v>628</v>
      </c>
      <c r="K98" s="4" t="str">
        <f t="shared" si="0"/>
        <v>FELIX TOVAR RICARDO</v>
      </c>
      <c r="L98" s="6" t="s">
        <v>621</v>
      </c>
      <c r="M98" s="7">
        <v>34943</v>
      </c>
      <c r="N98" s="6" t="s">
        <v>149</v>
      </c>
    </row>
    <row r="99" spans="1:14" ht="15.75" customHeight="1">
      <c r="A99" s="4" t="s">
        <v>629</v>
      </c>
      <c r="B99" s="5">
        <v>303</v>
      </c>
      <c r="C99" s="5">
        <v>1427</v>
      </c>
      <c r="D99" s="5" t="s">
        <v>17</v>
      </c>
      <c r="E99" s="4" t="s">
        <v>630</v>
      </c>
      <c r="F99" s="6" t="s">
        <v>631</v>
      </c>
      <c r="G99" s="4" t="s">
        <v>632</v>
      </c>
      <c r="H99" s="4" t="s">
        <v>633</v>
      </c>
      <c r="I99" s="4" t="s">
        <v>22</v>
      </c>
      <c r="J99" s="4" t="s">
        <v>634</v>
      </c>
      <c r="K99" s="4" t="str">
        <f t="shared" si="0"/>
        <v>FIGUEROA MARQUEZ VERENICE</v>
      </c>
      <c r="L99" s="6" t="s">
        <v>631</v>
      </c>
      <c r="M99" s="7">
        <v>40422</v>
      </c>
      <c r="N99" s="6" t="s">
        <v>123</v>
      </c>
    </row>
    <row r="100" spans="1:14" ht="15.75" customHeight="1">
      <c r="A100" s="4" t="s">
        <v>635</v>
      </c>
      <c r="B100" s="5">
        <v>307</v>
      </c>
      <c r="C100" s="5">
        <v>1197</v>
      </c>
      <c r="D100" s="5" t="s">
        <v>17</v>
      </c>
      <c r="E100" s="4" t="s">
        <v>636</v>
      </c>
      <c r="F100" s="6" t="s">
        <v>637</v>
      </c>
      <c r="G100" s="4" t="s">
        <v>638</v>
      </c>
      <c r="H100" s="4" t="s">
        <v>639</v>
      </c>
      <c r="I100" s="4" t="s">
        <v>22</v>
      </c>
      <c r="J100" s="4" t="s">
        <v>640</v>
      </c>
      <c r="K100" s="4" t="str">
        <f t="shared" si="0"/>
        <v>FLORES MUÐOZ VICTOR ALFONSO</v>
      </c>
      <c r="L100" s="6" t="s">
        <v>637</v>
      </c>
      <c r="M100" s="7">
        <v>39873</v>
      </c>
      <c r="N100" s="6" t="s">
        <v>225</v>
      </c>
    </row>
    <row r="101" spans="1:14" ht="15.75" customHeight="1">
      <c r="A101" s="4" t="s">
        <v>641</v>
      </c>
      <c r="B101" s="5">
        <v>308</v>
      </c>
      <c r="C101" s="5">
        <v>779</v>
      </c>
      <c r="D101" s="5" t="s">
        <v>17</v>
      </c>
      <c r="E101" s="4" t="s">
        <v>636</v>
      </c>
      <c r="F101" s="6" t="s">
        <v>643</v>
      </c>
      <c r="G101" s="4" t="s">
        <v>644</v>
      </c>
      <c r="H101" s="4" t="s">
        <v>645</v>
      </c>
      <c r="I101" s="4" t="s">
        <v>107</v>
      </c>
      <c r="J101" s="4" t="s">
        <v>646</v>
      </c>
      <c r="K101" s="4" t="str">
        <f t="shared" si="0"/>
        <v>FLORES PEREZ JOSE ALFREDO</v>
      </c>
      <c r="L101" s="6" t="s">
        <v>643</v>
      </c>
      <c r="M101" s="7">
        <v>32905</v>
      </c>
      <c r="N101" s="6" t="s">
        <v>24</v>
      </c>
    </row>
    <row r="102" spans="1:14" ht="15.75" customHeight="1">
      <c r="A102" s="4" t="s">
        <v>647</v>
      </c>
      <c r="B102" s="5">
        <v>313</v>
      </c>
      <c r="C102" s="5">
        <v>1024</v>
      </c>
      <c r="D102" s="5" t="s">
        <v>17</v>
      </c>
      <c r="E102" s="4" t="s">
        <v>636</v>
      </c>
      <c r="F102" s="6" t="s">
        <v>648</v>
      </c>
      <c r="G102" s="4" t="s">
        <v>649</v>
      </c>
      <c r="H102" s="4" t="s">
        <v>650</v>
      </c>
      <c r="I102" s="4" t="s">
        <v>22</v>
      </c>
      <c r="J102" s="4" t="s">
        <v>651</v>
      </c>
      <c r="K102" s="4" t="str">
        <f t="shared" si="0"/>
        <v>FLORES VALVERDE TERESA DE JESUS</v>
      </c>
      <c r="L102" s="6" t="s">
        <v>648</v>
      </c>
      <c r="M102" s="7">
        <v>34759</v>
      </c>
      <c r="N102" s="6" t="s">
        <v>652</v>
      </c>
    </row>
    <row r="103" spans="1:14" ht="15.75" customHeight="1">
      <c r="A103" s="4" t="s">
        <v>653</v>
      </c>
      <c r="B103" s="5">
        <v>314</v>
      </c>
      <c r="C103" s="5">
        <v>119</v>
      </c>
      <c r="D103" s="5" t="s">
        <v>17</v>
      </c>
      <c r="E103" s="4" t="s">
        <v>654</v>
      </c>
      <c r="F103" s="6" t="s">
        <v>655</v>
      </c>
      <c r="G103" s="4" t="s">
        <v>529</v>
      </c>
      <c r="H103" s="4" t="s">
        <v>656</v>
      </c>
      <c r="I103" s="4" t="s">
        <v>74</v>
      </c>
      <c r="J103" s="4" t="s">
        <v>657</v>
      </c>
      <c r="K103" s="4" t="str">
        <f t="shared" si="0"/>
        <v>FONSECA ZAZUETA JORGE ENRIQUE</v>
      </c>
      <c r="L103" s="6" t="s">
        <v>655</v>
      </c>
      <c r="M103" s="7">
        <v>30240</v>
      </c>
      <c r="N103" s="6" t="s">
        <v>24</v>
      </c>
    </row>
    <row r="104" spans="1:14" ht="15.75" customHeight="1">
      <c r="A104" s="4" t="s">
        <v>658</v>
      </c>
      <c r="B104" s="5">
        <v>320</v>
      </c>
      <c r="C104" s="5">
        <v>476</v>
      </c>
      <c r="D104" s="5" t="s">
        <v>17</v>
      </c>
      <c r="E104" s="4" t="s">
        <v>119</v>
      </c>
      <c r="F104" s="6" t="s">
        <v>660</v>
      </c>
      <c r="G104" s="4" t="s">
        <v>661</v>
      </c>
      <c r="H104" s="4" t="s">
        <v>662</v>
      </c>
      <c r="I104" s="4" t="s">
        <v>83</v>
      </c>
      <c r="J104" s="4" t="s">
        <v>663</v>
      </c>
      <c r="K104" s="4" t="str">
        <f t="shared" si="0"/>
        <v>GARCIA ANDRADE GUILLERMO</v>
      </c>
      <c r="L104" s="6" t="s">
        <v>660</v>
      </c>
      <c r="M104" s="7">
        <v>31079</v>
      </c>
      <c r="N104" s="6" t="s">
        <v>24</v>
      </c>
    </row>
    <row r="105" spans="1:14" ht="15.75" customHeight="1">
      <c r="A105" s="4" t="s">
        <v>664</v>
      </c>
      <c r="B105" s="5">
        <v>322</v>
      </c>
      <c r="C105" s="5">
        <v>127</v>
      </c>
      <c r="D105" s="5" t="s">
        <v>17</v>
      </c>
      <c r="E105" s="4" t="s">
        <v>119</v>
      </c>
      <c r="F105" s="6" t="s">
        <v>70</v>
      </c>
      <c r="G105" s="4" t="s">
        <v>595</v>
      </c>
      <c r="H105" s="4" t="s">
        <v>666</v>
      </c>
      <c r="I105" s="4" t="s">
        <v>22</v>
      </c>
      <c r="J105" s="4" t="s">
        <v>667</v>
      </c>
      <c r="K105" s="4" t="str">
        <f t="shared" si="0"/>
        <v>GARCIA ALVAREZ ROGELIO</v>
      </c>
      <c r="L105" s="6" t="s">
        <v>70</v>
      </c>
      <c r="M105" s="7">
        <v>27273</v>
      </c>
      <c r="N105" s="6" t="s">
        <v>24</v>
      </c>
    </row>
    <row r="106" spans="1:14" ht="15.75" customHeight="1">
      <c r="A106" s="4" t="s">
        <v>668</v>
      </c>
      <c r="B106" s="5">
        <v>329</v>
      </c>
      <c r="C106" s="5">
        <v>1650</v>
      </c>
      <c r="D106" s="5" t="s">
        <v>17</v>
      </c>
      <c r="E106" s="4" t="s">
        <v>119</v>
      </c>
      <c r="F106" s="6" t="s">
        <v>669</v>
      </c>
      <c r="G106" s="4" t="s">
        <v>670</v>
      </c>
      <c r="H106" s="4" t="s">
        <v>671</v>
      </c>
      <c r="I106" s="4" t="s">
        <v>22</v>
      </c>
      <c r="J106" s="4" t="s">
        <v>672</v>
      </c>
      <c r="K106" s="4" t="str">
        <f t="shared" si="0"/>
        <v>GARCIA GALICIA LILIA BRILLINURY</v>
      </c>
      <c r="L106" s="6" t="s">
        <v>669</v>
      </c>
      <c r="M106" s="7">
        <v>40940</v>
      </c>
      <c r="N106" s="6" t="s">
        <v>24</v>
      </c>
    </row>
    <row r="107" spans="1:14" ht="15.75" customHeight="1">
      <c r="A107" s="4" t="s">
        <v>673</v>
      </c>
      <c r="B107" s="5">
        <v>330</v>
      </c>
      <c r="C107" s="5">
        <v>1157</v>
      </c>
      <c r="D107" s="5" t="s">
        <v>17</v>
      </c>
      <c r="E107" s="4" t="s">
        <v>119</v>
      </c>
      <c r="F107" s="6" t="s">
        <v>119</v>
      </c>
      <c r="G107" s="4" t="s">
        <v>674</v>
      </c>
      <c r="H107" s="4" t="s">
        <v>675</v>
      </c>
      <c r="I107" s="4" t="s">
        <v>74</v>
      </c>
      <c r="J107" s="4" t="s">
        <v>676</v>
      </c>
      <c r="K107" s="4" t="str">
        <f t="shared" si="0"/>
        <v>GARCIA GARCIA THEO</v>
      </c>
      <c r="L107" s="6" t="s">
        <v>119</v>
      </c>
      <c r="M107" s="7">
        <v>36054</v>
      </c>
      <c r="N107" s="6" t="s">
        <v>92</v>
      </c>
    </row>
    <row r="108" spans="1:14" ht="15.75" customHeight="1">
      <c r="A108" s="4" t="s">
        <v>677</v>
      </c>
      <c r="B108" s="5">
        <v>334</v>
      </c>
      <c r="C108" s="5">
        <v>1448</v>
      </c>
      <c r="D108" s="5" t="s">
        <v>17</v>
      </c>
      <c r="E108" s="4" t="s">
        <v>678</v>
      </c>
      <c r="F108" s="6" t="s">
        <v>679</v>
      </c>
      <c r="G108" s="4" t="s">
        <v>680</v>
      </c>
      <c r="H108" s="4" t="s">
        <v>682</v>
      </c>
      <c r="I108" s="4" t="s">
        <v>65</v>
      </c>
      <c r="J108" s="4" t="s">
        <v>683</v>
      </c>
      <c r="K108" s="4" t="str">
        <f t="shared" si="0"/>
        <v>GAMBOA LOAIZA DIANA</v>
      </c>
      <c r="L108" s="6" t="s">
        <v>679</v>
      </c>
      <c r="M108" s="7">
        <v>40559</v>
      </c>
      <c r="N108" s="6" t="s">
        <v>24</v>
      </c>
    </row>
    <row r="109" spans="1:14" ht="15.75" customHeight="1">
      <c r="A109" s="4" t="s">
        <v>685</v>
      </c>
      <c r="B109" s="5">
        <v>339</v>
      </c>
      <c r="C109" s="5">
        <v>1121</v>
      </c>
      <c r="D109" s="5" t="s">
        <v>17</v>
      </c>
      <c r="E109" s="4" t="s">
        <v>119</v>
      </c>
      <c r="F109" s="6" t="s">
        <v>686</v>
      </c>
      <c r="G109" s="4" t="s">
        <v>687</v>
      </c>
      <c r="H109" s="4" t="s">
        <v>688</v>
      </c>
      <c r="I109" s="4" t="s">
        <v>65</v>
      </c>
      <c r="J109" s="4" t="s">
        <v>689</v>
      </c>
      <c r="K109" s="4" t="str">
        <f t="shared" si="0"/>
        <v>GARCIA ORTEGA MANUEL DE JESUS</v>
      </c>
      <c r="L109" s="6" t="s">
        <v>686</v>
      </c>
      <c r="M109" s="7">
        <v>35674</v>
      </c>
      <c r="N109" s="6" t="s">
        <v>24</v>
      </c>
    </row>
    <row r="110" spans="1:14" ht="15.75" customHeight="1">
      <c r="A110" s="4" t="s">
        <v>690</v>
      </c>
      <c r="B110" s="5">
        <v>341</v>
      </c>
      <c r="C110" s="5">
        <v>654</v>
      </c>
      <c r="D110" s="5" t="s">
        <v>17</v>
      </c>
      <c r="E110" s="4" t="s">
        <v>119</v>
      </c>
      <c r="F110" s="6" t="s">
        <v>691</v>
      </c>
      <c r="G110" s="4" t="s">
        <v>692</v>
      </c>
      <c r="H110" s="4" t="s">
        <v>693</v>
      </c>
      <c r="I110" s="4" t="s">
        <v>22</v>
      </c>
      <c r="J110" s="4" t="s">
        <v>694</v>
      </c>
      <c r="K110" s="4" t="str">
        <f t="shared" si="0"/>
        <v>GARCIA PERALTA JOSE ANTONIO</v>
      </c>
      <c r="L110" s="6" t="s">
        <v>691</v>
      </c>
      <c r="M110" s="7">
        <v>31959</v>
      </c>
      <c r="N110" s="6" t="s">
        <v>24</v>
      </c>
    </row>
    <row r="111" spans="1:14" ht="15.75" customHeight="1">
      <c r="A111" s="4" t="s">
        <v>695</v>
      </c>
      <c r="B111" s="5">
        <v>344</v>
      </c>
      <c r="C111" s="5">
        <v>867</v>
      </c>
      <c r="D111" s="5" t="s">
        <v>17</v>
      </c>
      <c r="E111" s="4" t="s">
        <v>696</v>
      </c>
      <c r="F111" s="6" t="s">
        <v>697</v>
      </c>
      <c r="G111" s="4" t="s">
        <v>698</v>
      </c>
      <c r="H111" s="4" t="s">
        <v>699</v>
      </c>
      <c r="I111" s="4" t="s">
        <v>22</v>
      </c>
      <c r="J111" s="4" t="s">
        <v>700</v>
      </c>
      <c r="K111" s="4" t="str">
        <f t="shared" si="0"/>
        <v>GALLARDO RAMIREZ DANIA SALOME</v>
      </c>
      <c r="L111" s="6" t="s">
        <v>697</v>
      </c>
      <c r="M111" s="7">
        <v>39814</v>
      </c>
      <c r="N111" s="6" t="s">
        <v>360</v>
      </c>
    </row>
    <row r="112" spans="1:14" ht="15.75" customHeight="1">
      <c r="A112" s="4" t="s">
        <v>701</v>
      </c>
      <c r="B112" s="5">
        <v>346</v>
      </c>
      <c r="C112" s="5">
        <v>1763</v>
      </c>
      <c r="D112" s="5" t="s">
        <v>17</v>
      </c>
      <c r="E112" s="4" t="s">
        <v>696</v>
      </c>
      <c r="F112" s="6" t="s">
        <v>702</v>
      </c>
      <c r="G112" s="4" t="s">
        <v>626</v>
      </c>
      <c r="H112" s="4" t="s">
        <v>703</v>
      </c>
      <c r="I112" s="4" t="s">
        <v>22</v>
      </c>
      <c r="J112" s="4" t="s">
        <v>704</v>
      </c>
      <c r="K112" s="4" t="str">
        <f t="shared" si="0"/>
        <v>GALLARDO RESENDIZ RICARDO</v>
      </c>
      <c r="L112" s="6" t="s">
        <v>702</v>
      </c>
      <c r="M112" s="7">
        <v>41532</v>
      </c>
      <c r="N112" s="6" t="s">
        <v>705</v>
      </c>
    </row>
    <row r="113" spans="1:14" ht="15.75" customHeight="1">
      <c r="A113" s="4" t="s">
        <v>706</v>
      </c>
      <c r="B113" s="5">
        <v>348</v>
      </c>
      <c r="C113" s="5">
        <v>2</v>
      </c>
      <c r="D113" s="5" t="s">
        <v>17</v>
      </c>
      <c r="E113" s="4" t="s">
        <v>119</v>
      </c>
      <c r="F113" s="6" t="s">
        <v>707</v>
      </c>
      <c r="G113" s="4" t="s">
        <v>708</v>
      </c>
      <c r="H113" s="4" t="s">
        <v>709</v>
      </c>
      <c r="I113" s="4" t="s">
        <v>22</v>
      </c>
      <c r="J113" s="4" t="s">
        <v>710</v>
      </c>
      <c r="K113" s="4" t="str">
        <f t="shared" si="0"/>
        <v>GARCIA TREVIÐO SARA IVONE</v>
      </c>
      <c r="L113" s="6" t="s">
        <v>707</v>
      </c>
      <c r="M113" s="7">
        <v>32401</v>
      </c>
      <c r="N113" s="6" t="s">
        <v>711</v>
      </c>
    </row>
    <row r="114" spans="1:14" ht="15.75" customHeight="1">
      <c r="A114" s="4" t="s">
        <v>712</v>
      </c>
      <c r="B114" s="5">
        <v>351</v>
      </c>
      <c r="C114" s="5">
        <v>1186</v>
      </c>
      <c r="D114" s="5" t="s">
        <v>17</v>
      </c>
      <c r="E114" s="4" t="s">
        <v>713</v>
      </c>
      <c r="F114" s="6" t="s">
        <v>714</v>
      </c>
      <c r="G114" s="4" t="s">
        <v>715</v>
      </c>
      <c r="H114" s="4" t="s">
        <v>716</v>
      </c>
      <c r="I114" s="4" t="s">
        <v>40</v>
      </c>
      <c r="J114" s="4" t="s">
        <v>717</v>
      </c>
      <c r="K114" s="4" t="str">
        <f t="shared" si="0"/>
        <v>GAXIOLA VEGA LUIS ALFONSO</v>
      </c>
      <c r="L114" s="6" t="s">
        <v>714</v>
      </c>
      <c r="M114" s="7">
        <v>39600</v>
      </c>
      <c r="N114" s="6" t="s">
        <v>718</v>
      </c>
    </row>
    <row r="115" spans="1:14" ht="15.75" customHeight="1">
      <c r="A115" s="4" t="s">
        <v>719</v>
      </c>
      <c r="B115" s="5">
        <v>352</v>
      </c>
      <c r="C115" s="5">
        <v>939</v>
      </c>
      <c r="D115" s="5" t="s">
        <v>17</v>
      </c>
      <c r="E115" s="4" t="s">
        <v>119</v>
      </c>
      <c r="F115" s="6" t="s">
        <v>407</v>
      </c>
      <c r="G115" s="4" t="s">
        <v>720</v>
      </c>
      <c r="H115" s="4" t="s">
        <v>721</v>
      </c>
      <c r="I115" s="4" t="s">
        <v>31</v>
      </c>
      <c r="J115" s="4" t="s">
        <v>722</v>
      </c>
      <c r="K115" s="4" t="str">
        <f t="shared" si="0"/>
        <v>GARCIA VALDEZ JOSE MARIO</v>
      </c>
      <c r="L115" s="6" t="s">
        <v>407</v>
      </c>
      <c r="M115" s="7">
        <v>34075</v>
      </c>
      <c r="N115" s="6" t="s">
        <v>24</v>
      </c>
    </row>
    <row r="116" spans="1:14" ht="15.75" customHeight="1">
      <c r="A116" s="4" t="s">
        <v>723</v>
      </c>
      <c r="B116" s="5">
        <v>353</v>
      </c>
      <c r="C116" s="5">
        <v>135</v>
      </c>
      <c r="D116" s="5" t="s">
        <v>17</v>
      </c>
      <c r="E116" s="4" t="s">
        <v>119</v>
      </c>
      <c r="F116" s="6" t="s">
        <v>724</v>
      </c>
      <c r="G116" s="4" t="s">
        <v>725</v>
      </c>
      <c r="H116" s="4" t="s">
        <v>726</v>
      </c>
      <c r="I116" s="4" t="s">
        <v>135</v>
      </c>
      <c r="J116" s="4" t="s">
        <v>727</v>
      </c>
      <c r="K116" s="4" t="str">
        <f t="shared" si="0"/>
        <v>GARCIA ZAVALA JOSE DAVID</v>
      </c>
      <c r="L116" s="6" t="s">
        <v>724</v>
      </c>
      <c r="M116" s="7">
        <v>29830</v>
      </c>
      <c r="N116" s="6" t="s">
        <v>24</v>
      </c>
    </row>
    <row r="117" spans="1:14" ht="15.75" customHeight="1">
      <c r="A117" s="4" t="s">
        <v>728</v>
      </c>
      <c r="B117" s="5">
        <v>355</v>
      </c>
      <c r="C117" s="5">
        <v>1005</v>
      </c>
      <c r="D117" s="5" t="s">
        <v>17</v>
      </c>
      <c r="E117" s="4" t="s">
        <v>133</v>
      </c>
      <c r="F117" s="6" t="s">
        <v>196</v>
      </c>
      <c r="G117" s="4" t="s">
        <v>729</v>
      </c>
      <c r="H117" s="4" t="s">
        <v>730</v>
      </c>
      <c r="I117" s="4" t="s">
        <v>107</v>
      </c>
      <c r="J117" s="4" t="s">
        <v>731</v>
      </c>
      <c r="K117" s="4" t="str">
        <f t="shared" si="0"/>
        <v>GERARDO SANCHEZ LUIS ALONSO</v>
      </c>
      <c r="L117" s="6" t="s">
        <v>196</v>
      </c>
      <c r="M117" s="7">
        <v>34578</v>
      </c>
      <c r="N117" s="6" t="s">
        <v>24</v>
      </c>
    </row>
    <row r="118" spans="1:14" ht="15.75" customHeight="1">
      <c r="A118" s="4" t="s">
        <v>732</v>
      </c>
      <c r="B118" s="5">
        <v>356</v>
      </c>
      <c r="C118" s="5">
        <v>961</v>
      </c>
      <c r="D118" s="5" t="s">
        <v>17</v>
      </c>
      <c r="E118" s="4" t="s">
        <v>133</v>
      </c>
      <c r="F118" s="6" t="s">
        <v>196</v>
      </c>
      <c r="G118" s="4" t="s">
        <v>733</v>
      </c>
      <c r="H118" s="4" t="s">
        <v>734</v>
      </c>
      <c r="I118" s="4" t="s">
        <v>74</v>
      </c>
      <c r="J118" s="4" t="s">
        <v>735</v>
      </c>
      <c r="K118" s="4" t="str">
        <f t="shared" si="0"/>
        <v>GERARDO SANCHEZ PABLO</v>
      </c>
      <c r="L118" s="6" t="s">
        <v>196</v>
      </c>
      <c r="M118" s="7">
        <v>34213</v>
      </c>
      <c r="N118" s="6" t="s">
        <v>149</v>
      </c>
    </row>
    <row r="119" spans="1:14" ht="15.75" customHeight="1">
      <c r="A119" s="4" t="s">
        <v>736</v>
      </c>
      <c r="B119" s="5">
        <v>358</v>
      </c>
      <c r="C119" s="5">
        <v>140</v>
      </c>
      <c r="D119" s="5" t="s">
        <v>17</v>
      </c>
      <c r="E119" s="4" t="s">
        <v>737</v>
      </c>
      <c r="F119" s="6" t="s">
        <v>321</v>
      </c>
      <c r="G119" s="4" t="s">
        <v>397</v>
      </c>
      <c r="H119" s="4" t="s">
        <v>738</v>
      </c>
      <c r="I119" s="4" t="s">
        <v>531</v>
      </c>
      <c r="J119" s="4" t="s">
        <v>739</v>
      </c>
      <c r="K119" s="4" t="str">
        <f t="shared" si="0"/>
        <v>GIL LOPEZ DANIEL</v>
      </c>
      <c r="L119" s="6" t="s">
        <v>321</v>
      </c>
      <c r="M119" s="7">
        <v>29677</v>
      </c>
      <c r="N119" s="6" t="s">
        <v>24</v>
      </c>
    </row>
    <row r="120" spans="1:14" ht="15.75" customHeight="1">
      <c r="A120" s="4" t="s">
        <v>740</v>
      </c>
      <c r="B120" s="5">
        <v>360</v>
      </c>
      <c r="C120" s="5">
        <v>1224</v>
      </c>
      <c r="D120" s="5" t="s">
        <v>17</v>
      </c>
      <c r="E120" s="4" t="s">
        <v>741</v>
      </c>
      <c r="F120" s="6" t="s">
        <v>742</v>
      </c>
      <c r="G120" s="4" t="s">
        <v>743</v>
      </c>
      <c r="H120" s="4" t="s">
        <v>744</v>
      </c>
      <c r="I120" s="4" t="s">
        <v>31</v>
      </c>
      <c r="J120" s="4" t="s">
        <v>745</v>
      </c>
      <c r="K120" s="4" t="str">
        <f t="shared" si="0"/>
        <v>GONZALEZ BERRELLEZA CLAUDIA IBETH</v>
      </c>
      <c r="L120" s="6" t="s">
        <v>742</v>
      </c>
      <c r="M120" s="7">
        <v>38399</v>
      </c>
      <c r="N120" s="6" t="s">
        <v>149</v>
      </c>
    </row>
    <row r="121" spans="1:14" ht="15.75" customHeight="1">
      <c r="A121" s="4" t="s">
        <v>746</v>
      </c>
      <c r="B121" s="5">
        <v>361</v>
      </c>
      <c r="C121" s="5">
        <v>1265</v>
      </c>
      <c r="D121" s="5" t="s">
        <v>17</v>
      </c>
      <c r="E121" s="4" t="s">
        <v>741</v>
      </c>
      <c r="F121" s="6" t="s">
        <v>195</v>
      </c>
      <c r="G121" s="4" t="s">
        <v>452</v>
      </c>
      <c r="H121" s="4" t="s">
        <v>747</v>
      </c>
      <c r="I121" s="4" t="s">
        <v>56</v>
      </c>
      <c r="J121" s="4" t="s">
        <v>748</v>
      </c>
      <c r="K121" s="4" t="str">
        <f t="shared" si="0"/>
        <v>GONZALEZ BENITEZ ENRIQUE</v>
      </c>
      <c r="L121" s="6" t="s">
        <v>195</v>
      </c>
      <c r="M121" s="7">
        <v>29830</v>
      </c>
      <c r="N121" s="6" t="s">
        <v>24</v>
      </c>
    </row>
    <row r="122" spans="1:14" ht="15.75" customHeight="1">
      <c r="A122" s="4" t="s">
        <v>749</v>
      </c>
      <c r="B122" s="5">
        <v>367</v>
      </c>
      <c r="C122" s="5">
        <v>144</v>
      </c>
      <c r="D122" s="5" t="s">
        <v>17</v>
      </c>
      <c r="E122" s="4" t="s">
        <v>741</v>
      </c>
      <c r="F122" s="6" t="s">
        <v>522</v>
      </c>
      <c r="G122" s="4" t="s">
        <v>750</v>
      </c>
      <c r="H122" s="4" t="s">
        <v>751</v>
      </c>
      <c r="I122" s="4" t="s">
        <v>74</v>
      </c>
      <c r="J122" s="4" t="s">
        <v>752</v>
      </c>
      <c r="K122" s="4" t="str">
        <f t="shared" si="0"/>
        <v>GONZALEZ ESPINOZA JESUS</v>
      </c>
      <c r="L122" s="6" t="s">
        <v>522</v>
      </c>
      <c r="M122" s="7">
        <v>29114</v>
      </c>
      <c r="N122" s="6" t="s">
        <v>33</v>
      </c>
    </row>
    <row r="123" spans="1:14" ht="15.75" customHeight="1">
      <c r="A123" s="4" t="s">
        <v>753</v>
      </c>
      <c r="B123" s="5">
        <v>371</v>
      </c>
      <c r="C123" s="5">
        <v>1738</v>
      </c>
      <c r="D123" s="5" t="s">
        <v>17</v>
      </c>
      <c r="E123" s="4" t="s">
        <v>741</v>
      </c>
      <c r="F123" s="6" t="s">
        <v>741</v>
      </c>
      <c r="G123" s="4" t="s">
        <v>754</v>
      </c>
      <c r="H123" s="4" t="s">
        <v>755</v>
      </c>
      <c r="I123" s="4" t="s">
        <v>40</v>
      </c>
      <c r="J123" s="4" t="s">
        <v>756</v>
      </c>
      <c r="K123" s="4" t="str">
        <f t="shared" si="0"/>
        <v>GONZALEZ GONZALEZ JESUS JAIME</v>
      </c>
      <c r="L123" s="6" t="s">
        <v>741</v>
      </c>
      <c r="M123" s="7">
        <v>41548</v>
      </c>
      <c r="N123" s="6" t="s">
        <v>49</v>
      </c>
    </row>
    <row r="124" spans="1:14" ht="15.75" customHeight="1">
      <c r="A124" s="4" t="s">
        <v>757</v>
      </c>
      <c r="B124" s="5">
        <v>372</v>
      </c>
      <c r="C124" s="5">
        <v>1357</v>
      </c>
      <c r="D124" s="5" t="s">
        <v>17</v>
      </c>
      <c r="E124" s="4" t="s">
        <v>741</v>
      </c>
      <c r="F124" s="6" t="s">
        <v>463</v>
      </c>
      <c r="G124" s="4" t="s">
        <v>758</v>
      </c>
      <c r="H124" s="4" t="s">
        <v>759</v>
      </c>
      <c r="I124" s="4" t="s">
        <v>74</v>
      </c>
      <c r="J124" s="4" t="s">
        <v>760</v>
      </c>
      <c r="K124" s="4" t="str">
        <f t="shared" si="0"/>
        <v>GONZALEZ GUTIERREZ RAFAEL</v>
      </c>
      <c r="L124" s="6" t="s">
        <v>463</v>
      </c>
      <c r="M124" s="7">
        <v>40406</v>
      </c>
      <c r="N124" s="6" t="s">
        <v>263</v>
      </c>
    </row>
    <row r="125" spans="1:14" ht="15.75" customHeight="1">
      <c r="A125" s="4" t="s">
        <v>761</v>
      </c>
      <c r="B125" s="5">
        <v>373</v>
      </c>
      <c r="C125" s="5">
        <v>1073</v>
      </c>
      <c r="D125" s="5" t="s">
        <v>17</v>
      </c>
      <c r="E125" s="4" t="s">
        <v>741</v>
      </c>
      <c r="F125" s="6" t="s">
        <v>463</v>
      </c>
      <c r="G125" s="4" t="s">
        <v>762</v>
      </c>
      <c r="H125" s="4" t="s">
        <v>763</v>
      </c>
      <c r="I125" s="4" t="s">
        <v>107</v>
      </c>
      <c r="J125" s="4" t="s">
        <v>764</v>
      </c>
      <c r="K125" s="4" t="str">
        <f t="shared" si="0"/>
        <v>GONZALEZ GUTIERREZ RAMIRO ARTURO</v>
      </c>
      <c r="L125" s="6" t="s">
        <v>463</v>
      </c>
      <c r="M125" s="7">
        <v>33848</v>
      </c>
      <c r="N125" s="6" t="s">
        <v>24</v>
      </c>
    </row>
    <row r="126" spans="1:14" ht="15.75" customHeight="1">
      <c r="A126" s="4" t="s">
        <v>765</v>
      </c>
      <c r="B126" s="5">
        <v>374</v>
      </c>
      <c r="C126" s="5">
        <v>78</v>
      </c>
      <c r="D126" s="5" t="s">
        <v>17</v>
      </c>
      <c r="E126" s="4" t="s">
        <v>741</v>
      </c>
      <c r="F126" s="6" t="s">
        <v>119</v>
      </c>
      <c r="G126" s="4" t="s">
        <v>766</v>
      </c>
      <c r="H126" s="4" t="s">
        <v>767</v>
      </c>
      <c r="I126" s="4" t="s">
        <v>254</v>
      </c>
      <c r="J126" s="4" t="s">
        <v>768</v>
      </c>
      <c r="K126" s="4" t="str">
        <f t="shared" si="0"/>
        <v>GONZALEZ GARCIA SILVIA</v>
      </c>
      <c r="L126" s="6" t="s">
        <v>119</v>
      </c>
      <c r="M126" s="7">
        <v>31079</v>
      </c>
      <c r="N126" s="6" t="s">
        <v>24</v>
      </c>
    </row>
    <row r="127" spans="1:14" ht="15.75" customHeight="1">
      <c r="A127" s="4" t="s">
        <v>769</v>
      </c>
      <c r="B127" s="5">
        <v>375</v>
      </c>
      <c r="C127" s="5">
        <v>1192</v>
      </c>
      <c r="D127" s="5" t="s">
        <v>17</v>
      </c>
      <c r="E127" s="4" t="s">
        <v>126</v>
      </c>
      <c r="F127" s="6" t="s">
        <v>770</v>
      </c>
      <c r="G127" s="4" t="s">
        <v>771</v>
      </c>
      <c r="H127" s="4" t="s">
        <v>772</v>
      </c>
      <c r="I127" s="4" t="s">
        <v>107</v>
      </c>
      <c r="J127" s="4" t="s">
        <v>773</v>
      </c>
      <c r="K127" s="4" t="str">
        <f t="shared" si="0"/>
        <v>GOMEZ PINEDA LUIS ENRIQUE</v>
      </c>
      <c r="L127" s="6" t="s">
        <v>770</v>
      </c>
      <c r="M127" s="7">
        <v>39692</v>
      </c>
      <c r="N127" s="6" t="s">
        <v>149</v>
      </c>
    </row>
    <row r="128" spans="1:14" ht="15.75" customHeight="1">
      <c r="A128" s="4" t="s">
        <v>774</v>
      </c>
      <c r="B128" s="5">
        <v>376</v>
      </c>
      <c r="C128" s="5">
        <v>754</v>
      </c>
      <c r="D128" s="5" t="s">
        <v>17</v>
      </c>
      <c r="E128" s="4" t="s">
        <v>126</v>
      </c>
      <c r="F128" s="6" t="s">
        <v>775</v>
      </c>
      <c r="G128" s="4" t="s">
        <v>776</v>
      </c>
      <c r="H128" s="4" t="s">
        <v>777</v>
      </c>
      <c r="I128" s="4" t="s">
        <v>107</v>
      </c>
      <c r="J128" s="4" t="s">
        <v>778</v>
      </c>
      <c r="K128" s="4" t="str">
        <f t="shared" si="0"/>
        <v>GOMEZ QUEZADA JUAN JOSE</v>
      </c>
      <c r="L128" s="6" t="s">
        <v>775</v>
      </c>
      <c r="M128" s="7">
        <v>31291</v>
      </c>
      <c r="N128" s="6" t="s">
        <v>24</v>
      </c>
    </row>
    <row r="129" spans="1:14" ht="15.75" customHeight="1">
      <c r="A129" s="4" t="s">
        <v>779</v>
      </c>
      <c r="B129" s="5">
        <v>377</v>
      </c>
      <c r="C129" s="5">
        <v>612</v>
      </c>
      <c r="D129" s="5" t="s">
        <v>17</v>
      </c>
      <c r="E129" s="4" t="s">
        <v>741</v>
      </c>
      <c r="F129" s="6" t="s">
        <v>702</v>
      </c>
      <c r="G129" s="4" t="s">
        <v>378</v>
      </c>
      <c r="H129" s="4" t="s">
        <v>780</v>
      </c>
      <c r="I129" s="4" t="s">
        <v>56</v>
      </c>
      <c r="J129" s="4" t="s">
        <v>781</v>
      </c>
      <c r="K129" s="4" t="str">
        <f t="shared" si="0"/>
        <v>GONZALEZ RESENDIZ JORGE</v>
      </c>
      <c r="L129" s="6" t="s">
        <v>702</v>
      </c>
      <c r="M129" s="7">
        <v>41306</v>
      </c>
      <c r="N129" s="6" t="s">
        <v>33</v>
      </c>
    </row>
    <row r="130" spans="1:14" ht="15.75" customHeight="1">
      <c r="A130" s="4" t="s">
        <v>782</v>
      </c>
      <c r="B130" s="5">
        <v>380</v>
      </c>
      <c r="C130" s="5">
        <v>1430</v>
      </c>
      <c r="D130" s="5" t="s">
        <v>17</v>
      </c>
      <c r="E130" s="4" t="s">
        <v>126</v>
      </c>
      <c r="F130" s="6" t="s">
        <v>697</v>
      </c>
      <c r="G130" s="4" t="s">
        <v>783</v>
      </c>
      <c r="H130" s="4" t="s">
        <v>784</v>
      </c>
      <c r="I130" s="4" t="s">
        <v>56</v>
      </c>
      <c r="J130" s="4" t="s">
        <v>785</v>
      </c>
      <c r="K130" s="4" t="str">
        <f t="shared" si="0"/>
        <v>GOMEZ RAMIREZ MARTHA PATRICIA</v>
      </c>
      <c r="L130" s="6" t="s">
        <v>697</v>
      </c>
      <c r="M130" s="7">
        <v>40467</v>
      </c>
      <c r="N130" s="6" t="s">
        <v>100</v>
      </c>
    </row>
    <row r="131" spans="1:14" ht="15.75" customHeight="1">
      <c r="A131" s="4" t="s">
        <v>786</v>
      </c>
      <c r="B131" s="5">
        <v>383</v>
      </c>
      <c r="C131" s="5">
        <v>569</v>
      </c>
      <c r="D131" s="5" t="s">
        <v>17</v>
      </c>
      <c r="E131" s="4" t="s">
        <v>741</v>
      </c>
      <c r="F131" s="6" t="s">
        <v>787</v>
      </c>
      <c r="G131" s="4" t="s">
        <v>788</v>
      </c>
      <c r="H131" s="4" t="s">
        <v>789</v>
      </c>
      <c r="I131" s="4" t="s">
        <v>22</v>
      </c>
      <c r="J131" s="4" t="s">
        <v>790</v>
      </c>
      <c r="K131" s="4" t="str">
        <f t="shared" si="0"/>
        <v>GONZALEZ SALAZAR PAUL ONOFRE</v>
      </c>
      <c r="L131" s="6" t="s">
        <v>787</v>
      </c>
      <c r="M131" s="7">
        <v>31444</v>
      </c>
      <c r="N131" s="6" t="s">
        <v>24</v>
      </c>
    </row>
    <row r="132" spans="1:14" ht="15.75" customHeight="1">
      <c r="A132" s="4" t="s">
        <v>791</v>
      </c>
      <c r="B132" s="5">
        <v>384</v>
      </c>
      <c r="C132" s="5">
        <v>606</v>
      </c>
      <c r="D132" s="5" t="s">
        <v>17</v>
      </c>
      <c r="E132" s="4" t="s">
        <v>126</v>
      </c>
      <c r="F132" s="6" t="s">
        <v>792</v>
      </c>
      <c r="G132" s="4" t="s">
        <v>793</v>
      </c>
      <c r="H132" s="4" t="s">
        <v>794</v>
      </c>
      <c r="I132" s="4" t="s">
        <v>74</v>
      </c>
      <c r="J132" s="4" t="s">
        <v>795</v>
      </c>
      <c r="K132" s="4" t="str">
        <f t="shared" si="0"/>
        <v>GOMEZ TAPIA FERNANDO</v>
      </c>
      <c r="L132" s="6" t="s">
        <v>792</v>
      </c>
      <c r="M132" s="7">
        <v>32933</v>
      </c>
      <c r="N132" s="6" t="s">
        <v>24</v>
      </c>
    </row>
    <row r="133" spans="1:14" ht="15.75" customHeight="1">
      <c r="A133" s="4" t="s">
        <v>796</v>
      </c>
      <c r="B133" s="5">
        <v>386</v>
      </c>
      <c r="C133" s="5">
        <v>705</v>
      </c>
      <c r="D133" s="5" t="s">
        <v>17</v>
      </c>
      <c r="E133" s="4" t="s">
        <v>463</v>
      </c>
      <c r="F133" s="6" t="s">
        <v>103</v>
      </c>
      <c r="G133" s="4" t="s">
        <v>797</v>
      </c>
      <c r="H133" s="4" t="s">
        <v>798</v>
      </c>
      <c r="I133" s="4" t="s">
        <v>211</v>
      </c>
      <c r="J133" s="4" t="s">
        <v>799</v>
      </c>
      <c r="K133" s="4" t="str">
        <f t="shared" si="0"/>
        <v>GUTIERREZ ARIAS J.  GUADALUPE</v>
      </c>
      <c r="L133" s="6" t="s">
        <v>103</v>
      </c>
      <c r="M133" s="7">
        <v>32402</v>
      </c>
      <c r="N133" s="6" t="s">
        <v>24</v>
      </c>
    </row>
    <row r="134" spans="1:14" ht="15.75" customHeight="1">
      <c r="A134" s="4" t="s">
        <v>800</v>
      </c>
      <c r="B134" s="5">
        <v>388</v>
      </c>
      <c r="C134" s="5">
        <v>23</v>
      </c>
      <c r="D134" s="5" t="s">
        <v>17</v>
      </c>
      <c r="E134" s="4" t="s">
        <v>463</v>
      </c>
      <c r="F134" s="6" t="s">
        <v>463</v>
      </c>
      <c r="G134" s="4" t="s">
        <v>801</v>
      </c>
      <c r="H134" s="4" t="s">
        <v>802</v>
      </c>
      <c r="I134" s="4" t="s">
        <v>561</v>
      </c>
      <c r="J134" s="4" t="s">
        <v>803</v>
      </c>
      <c r="K134" s="4" t="str">
        <f t="shared" si="0"/>
        <v>GUTIERREZ GUTIERREZ BLANCA ESTELA</v>
      </c>
      <c r="L134" s="6" t="s">
        <v>463</v>
      </c>
      <c r="M134" s="7">
        <v>36266</v>
      </c>
      <c r="N134" s="6" t="s">
        <v>24</v>
      </c>
    </row>
    <row r="135" spans="1:14" ht="15.75" customHeight="1">
      <c r="A135" s="4" t="s">
        <v>804</v>
      </c>
      <c r="B135" s="5">
        <v>393</v>
      </c>
      <c r="C135" s="5">
        <v>154</v>
      </c>
      <c r="D135" s="5" t="s">
        <v>17</v>
      </c>
      <c r="E135" s="4" t="s">
        <v>805</v>
      </c>
      <c r="F135" s="6" t="s">
        <v>310</v>
      </c>
      <c r="G135" s="4" t="s">
        <v>806</v>
      </c>
      <c r="H135" s="4" t="s">
        <v>807</v>
      </c>
      <c r="I135" s="4" t="s">
        <v>74</v>
      </c>
      <c r="J135" s="4" t="s">
        <v>808</v>
      </c>
      <c r="K135" s="4" t="str">
        <f t="shared" si="0"/>
        <v>GUERRERO HERRERA J. MIGUEL ANGEL</v>
      </c>
      <c r="L135" s="6" t="s">
        <v>310</v>
      </c>
      <c r="M135" s="7">
        <v>25204</v>
      </c>
      <c r="N135" s="6" t="s">
        <v>24</v>
      </c>
    </row>
    <row r="136" spans="1:14" ht="15.75" customHeight="1">
      <c r="A136" s="4" t="s">
        <v>809</v>
      </c>
      <c r="B136" s="5">
        <v>394</v>
      </c>
      <c r="C136" s="5">
        <v>429</v>
      </c>
      <c r="D136" s="5" t="s">
        <v>17</v>
      </c>
      <c r="E136" s="4" t="s">
        <v>463</v>
      </c>
      <c r="F136" s="6" t="s">
        <v>810</v>
      </c>
      <c r="G136" s="4" t="s">
        <v>811</v>
      </c>
      <c r="H136" s="4" t="s">
        <v>812</v>
      </c>
      <c r="I136" s="4" t="s">
        <v>56</v>
      </c>
      <c r="J136" s="4" t="s">
        <v>813</v>
      </c>
      <c r="K136" s="4" t="str">
        <f t="shared" si="0"/>
        <v>GUTIERREZ JAUREGUI MARCO ANTONIO</v>
      </c>
      <c r="L136" s="6" t="s">
        <v>810</v>
      </c>
      <c r="M136" s="7">
        <v>30742</v>
      </c>
      <c r="N136" s="6" t="s">
        <v>24</v>
      </c>
    </row>
    <row r="137" spans="1:14" ht="15.75" customHeight="1">
      <c r="A137" s="4" t="s">
        <v>814</v>
      </c>
      <c r="B137" s="5">
        <v>396</v>
      </c>
      <c r="C137" s="5">
        <v>1191</v>
      </c>
      <c r="D137" s="5" t="s">
        <v>17</v>
      </c>
      <c r="E137" s="4" t="s">
        <v>805</v>
      </c>
      <c r="F137" s="6" t="s">
        <v>190</v>
      </c>
      <c r="G137" s="4" t="s">
        <v>815</v>
      </c>
      <c r="H137" s="4" t="s">
        <v>816</v>
      </c>
      <c r="I137" s="4" t="s">
        <v>22</v>
      </c>
      <c r="J137" s="4" t="s">
        <v>817</v>
      </c>
      <c r="K137" s="4" t="str">
        <f t="shared" si="0"/>
        <v>GUERRERO LIZARDI JOSE FEDERICO</v>
      </c>
      <c r="L137" s="6" t="s">
        <v>190</v>
      </c>
      <c r="M137" s="7">
        <v>39326</v>
      </c>
      <c r="N137" s="6" t="s">
        <v>818</v>
      </c>
    </row>
    <row r="138" spans="1:14" ht="15.75" customHeight="1">
      <c r="A138" s="4" t="s">
        <v>819</v>
      </c>
      <c r="B138" s="5">
        <v>397</v>
      </c>
      <c r="C138" s="5">
        <v>787</v>
      </c>
      <c r="D138" s="5" t="s">
        <v>17</v>
      </c>
      <c r="E138" s="4" t="s">
        <v>298</v>
      </c>
      <c r="F138" s="6" t="s">
        <v>820</v>
      </c>
      <c r="G138" s="4" t="s">
        <v>821</v>
      </c>
      <c r="H138" s="4" t="s">
        <v>822</v>
      </c>
      <c r="I138" s="4" t="s">
        <v>22</v>
      </c>
      <c r="J138" s="4" t="s">
        <v>823</v>
      </c>
      <c r="K138" s="4" t="str">
        <f t="shared" si="0"/>
        <v>GUZMAN LAVENANT ROSENDO  ALBERTO</v>
      </c>
      <c r="L138" s="6" t="s">
        <v>820</v>
      </c>
      <c r="M138" s="7">
        <v>33117</v>
      </c>
      <c r="N138" s="6" t="s">
        <v>24</v>
      </c>
    </row>
    <row r="139" spans="1:14" ht="15.75" customHeight="1">
      <c r="A139" s="4" t="s">
        <v>824</v>
      </c>
      <c r="B139" s="5">
        <v>398</v>
      </c>
      <c r="C139" s="5">
        <v>53</v>
      </c>
      <c r="D139" s="5" t="s">
        <v>17</v>
      </c>
      <c r="E139" s="4" t="s">
        <v>463</v>
      </c>
      <c r="F139" s="6" t="s">
        <v>825</v>
      </c>
      <c r="G139" s="4" t="s">
        <v>826</v>
      </c>
      <c r="H139" s="4" t="s">
        <v>827</v>
      </c>
      <c r="I139" s="4" t="s">
        <v>40</v>
      </c>
      <c r="J139" s="4" t="s">
        <v>828</v>
      </c>
      <c r="K139" s="4" t="str">
        <f t="shared" si="0"/>
        <v>GUTIERREZ MONTOYA ROSANA</v>
      </c>
      <c r="L139" s="6" t="s">
        <v>825</v>
      </c>
      <c r="M139" s="7">
        <v>36526</v>
      </c>
      <c r="N139" s="6" t="s">
        <v>24</v>
      </c>
    </row>
    <row r="140" spans="1:14" ht="15.75" customHeight="1">
      <c r="A140" s="4" t="s">
        <v>829</v>
      </c>
      <c r="B140" s="5">
        <v>400</v>
      </c>
      <c r="C140" s="5">
        <v>652</v>
      </c>
      <c r="D140" s="5" t="s">
        <v>17</v>
      </c>
      <c r="E140" s="4" t="s">
        <v>805</v>
      </c>
      <c r="F140" s="6" t="s">
        <v>830</v>
      </c>
      <c r="G140" s="4" t="s">
        <v>831</v>
      </c>
      <c r="H140" s="4" t="s">
        <v>832</v>
      </c>
      <c r="I140" s="4" t="s">
        <v>22</v>
      </c>
      <c r="J140" s="4" t="s">
        <v>833</v>
      </c>
      <c r="K140" s="4" t="str">
        <f t="shared" si="0"/>
        <v>GUERRERO PULIDO DAYAM</v>
      </c>
      <c r="L140" s="6" t="s">
        <v>830</v>
      </c>
      <c r="M140" s="7">
        <v>40559</v>
      </c>
      <c r="N140" s="6" t="s">
        <v>187</v>
      </c>
    </row>
    <row r="141" spans="1:14" ht="15.75" customHeight="1">
      <c r="A141" s="4" t="s">
        <v>834</v>
      </c>
      <c r="B141" s="5">
        <v>414</v>
      </c>
      <c r="C141" s="5">
        <v>178</v>
      </c>
      <c r="D141" s="5" t="s">
        <v>17</v>
      </c>
      <c r="E141" s="4" t="s">
        <v>310</v>
      </c>
      <c r="F141" s="6" t="s">
        <v>835</v>
      </c>
      <c r="G141" s="4" t="s">
        <v>266</v>
      </c>
      <c r="H141" s="4" t="s">
        <v>836</v>
      </c>
      <c r="I141" s="4" t="s">
        <v>531</v>
      </c>
      <c r="J141" s="4" t="s">
        <v>837</v>
      </c>
      <c r="K141" s="4" t="str">
        <f t="shared" si="0"/>
        <v>HERRERA CULEBRO JOSE LUIS</v>
      </c>
      <c r="L141" s="6" t="s">
        <v>835</v>
      </c>
      <c r="M141" s="7">
        <v>29099</v>
      </c>
      <c r="N141" s="6" t="s">
        <v>24</v>
      </c>
    </row>
    <row r="142" spans="1:14" ht="15.75" customHeight="1">
      <c r="A142" s="4" t="s">
        <v>838</v>
      </c>
      <c r="B142" s="5">
        <v>416</v>
      </c>
      <c r="C142" s="5">
        <v>1140</v>
      </c>
      <c r="D142" s="5" t="s">
        <v>17</v>
      </c>
      <c r="E142" s="4" t="s">
        <v>132</v>
      </c>
      <c r="F142" s="6" t="s">
        <v>571</v>
      </c>
      <c r="G142" s="4" t="s">
        <v>839</v>
      </c>
      <c r="H142" s="4" t="s">
        <v>840</v>
      </c>
      <c r="I142" s="4" t="s">
        <v>56</v>
      </c>
      <c r="J142" s="4" t="s">
        <v>841</v>
      </c>
      <c r="K142" s="4" t="str">
        <f t="shared" si="0"/>
        <v>HERNANDEZ ESCOBEDO GUADALUPE</v>
      </c>
      <c r="L142" s="6" t="s">
        <v>571</v>
      </c>
      <c r="M142" s="7">
        <v>35916</v>
      </c>
      <c r="N142" s="6" t="s">
        <v>24</v>
      </c>
    </row>
    <row r="143" spans="1:14" ht="15.75" customHeight="1">
      <c r="A143" s="4" t="s">
        <v>842</v>
      </c>
      <c r="B143" s="5">
        <v>419</v>
      </c>
      <c r="C143" s="5">
        <v>789</v>
      </c>
      <c r="D143" s="5" t="s">
        <v>17</v>
      </c>
      <c r="E143" s="4" t="s">
        <v>132</v>
      </c>
      <c r="F143" s="6" t="s">
        <v>843</v>
      </c>
      <c r="G143" s="4" t="s">
        <v>844</v>
      </c>
      <c r="H143" s="4" t="s">
        <v>845</v>
      </c>
      <c r="I143" s="4" t="s">
        <v>56</v>
      </c>
      <c r="J143" s="4" t="s">
        <v>846</v>
      </c>
      <c r="K143" s="4" t="str">
        <f t="shared" si="0"/>
        <v>HERNANDEZ GUEVARA MARIA ELENA</v>
      </c>
      <c r="L143" s="6" t="s">
        <v>843</v>
      </c>
      <c r="M143" s="7">
        <v>32933</v>
      </c>
      <c r="N143" s="6" t="s">
        <v>24</v>
      </c>
    </row>
    <row r="144" spans="1:14" ht="15.75" customHeight="1">
      <c r="A144" s="4" t="s">
        <v>847</v>
      </c>
      <c r="B144" s="5">
        <v>423</v>
      </c>
      <c r="C144" s="5">
        <v>1502</v>
      </c>
      <c r="D144" s="5" t="s">
        <v>17</v>
      </c>
      <c r="E144" s="4" t="s">
        <v>132</v>
      </c>
      <c r="F144" s="6" t="s">
        <v>741</v>
      </c>
      <c r="G144" s="4" t="s">
        <v>848</v>
      </c>
      <c r="H144" s="4" t="s">
        <v>849</v>
      </c>
      <c r="I144" s="4" t="s">
        <v>83</v>
      </c>
      <c r="J144" s="4" t="s">
        <v>850</v>
      </c>
      <c r="K144" s="4" t="str">
        <f t="shared" si="0"/>
        <v>HERNANDEZ GONZALEZ LUIS ALBERTO</v>
      </c>
      <c r="L144" s="6" t="s">
        <v>741</v>
      </c>
      <c r="M144" s="7">
        <v>41306</v>
      </c>
      <c r="N144" s="6" t="s">
        <v>360</v>
      </c>
    </row>
    <row r="145" spans="1:14" ht="15.75" customHeight="1">
      <c r="A145" s="4" t="s">
        <v>851</v>
      </c>
      <c r="B145" s="5">
        <v>426</v>
      </c>
      <c r="C145" s="5">
        <v>20</v>
      </c>
      <c r="D145" s="5" t="s">
        <v>17</v>
      </c>
      <c r="E145" s="4" t="s">
        <v>132</v>
      </c>
      <c r="F145" s="6" t="s">
        <v>139</v>
      </c>
      <c r="G145" s="4" t="s">
        <v>852</v>
      </c>
      <c r="H145" s="4" t="s">
        <v>853</v>
      </c>
      <c r="I145" s="4" t="s">
        <v>74</v>
      </c>
      <c r="J145" s="4" t="s">
        <v>854</v>
      </c>
      <c r="K145" s="4" t="str">
        <f t="shared" si="0"/>
        <v>HERNANDEZ DE LEON MARIBEL</v>
      </c>
      <c r="L145" s="6" t="s">
        <v>139</v>
      </c>
      <c r="M145" s="7">
        <v>38231</v>
      </c>
      <c r="N145" s="6" t="s">
        <v>24</v>
      </c>
    </row>
    <row r="146" spans="1:14" ht="15.75" customHeight="1">
      <c r="A146" s="4" t="s">
        <v>855</v>
      </c>
      <c r="B146" s="5">
        <v>430</v>
      </c>
      <c r="C146" s="5">
        <v>522</v>
      </c>
      <c r="D146" s="5" t="s">
        <v>17</v>
      </c>
      <c r="E146" s="4" t="s">
        <v>856</v>
      </c>
      <c r="F146" s="6" t="s">
        <v>857</v>
      </c>
      <c r="G146" s="4" t="s">
        <v>858</v>
      </c>
      <c r="H146" s="4" t="s">
        <v>859</v>
      </c>
      <c r="I146" s="4" t="s">
        <v>22</v>
      </c>
      <c r="J146" s="4" t="s">
        <v>860</v>
      </c>
      <c r="K146" s="4" t="str">
        <f t="shared" si="0"/>
        <v>HEREDIA RUIZ MARIA LOURDES</v>
      </c>
      <c r="L146" s="6" t="s">
        <v>857</v>
      </c>
      <c r="M146" s="7">
        <v>31291</v>
      </c>
      <c r="N146" s="6" t="s">
        <v>24</v>
      </c>
    </row>
    <row r="147" spans="1:14" ht="15.75" customHeight="1">
      <c r="A147" s="4" t="s">
        <v>861</v>
      </c>
      <c r="B147" s="5">
        <v>431</v>
      </c>
      <c r="C147" s="5">
        <v>0</v>
      </c>
      <c r="D147" s="5" t="s">
        <v>17</v>
      </c>
      <c r="E147" s="4" t="s">
        <v>856</v>
      </c>
      <c r="F147" s="6" t="s">
        <v>857</v>
      </c>
      <c r="G147" s="4" t="s">
        <v>357</v>
      </c>
      <c r="H147" s="4" t="s">
        <v>862</v>
      </c>
      <c r="I147" s="4" t="s">
        <v>531</v>
      </c>
      <c r="J147" s="4" t="s">
        <v>863</v>
      </c>
      <c r="K147" s="4" t="str">
        <f t="shared" si="0"/>
        <v>HEREDIA RUIZ MARIA DEL SOCORRO</v>
      </c>
      <c r="L147" s="6" t="s">
        <v>857</v>
      </c>
      <c r="M147" s="7">
        <v>31444</v>
      </c>
      <c r="N147" s="6" t="s">
        <v>24</v>
      </c>
    </row>
    <row r="148" spans="1:14" ht="15.75" customHeight="1">
      <c r="A148" s="4" t="s">
        <v>864</v>
      </c>
      <c r="B148" s="5">
        <v>433</v>
      </c>
      <c r="C148" s="5">
        <v>570</v>
      </c>
      <c r="D148" s="5" t="s">
        <v>17</v>
      </c>
      <c r="E148" s="4" t="s">
        <v>310</v>
      </c>
      <c r="F148" s="6" t="s">
        <v>196</v>
      </c>
      <c r="G148" s="4" t="s">
        <v>865</v>
      </c>
      <c r="H148" s="4" t="s">
        <v>866</v>
      </c>
      <c r="I148" s="4" t="s">
        <v>56</v>
      </c>
      <c r="J148" s="4" t="s">
        <v>867</v>
      </c>
      <c r="K148" s="4" t="str">
        <f t="shared" si="0"/>
        <v>HERRERA SANCHEZ ARMANDO</v>
      </c>
      <c r="L148" s="6" t="s">
        <v>196</v>
      </c>
      <c r="M148" s="7">
        <v>31472</v>
      </c>
      <c r="N148" s="6" t="s">
        <v>24</v>
      </c>
    </row>
    <row r="149" spans="1:14" ht="15.75" customHeight="1">
      <c r="A149" s="4" t="s">
        <v>868</v>
      </c>
      <c r="B149" s="5">
        <v>437</v>
      </c>
      <c r="C149" s="5">
        <v>177</v>
      </c>
      <c r="D149" s="5" t="s">
        <v>17</v>
      </c>
      <c r="E149" s="4" t="s">
        <v>132</v>
      </c>
      <c r="F149" s="6" t="s">
        <v>869</v>
      </c>
      <c r="G149" s="4" t="s">
        <v>293</v>
      </c>
      <c r="H149" s="4" t="s">
        <v>870</v>
      </c>
      <c r="I149" s="4" t="s">
        <v>74</v>
      </c>
      <c r="J149" s="4" t="s">
        <v>871</v>
      </c>
      <c r="K149" s="4" t="str">
        <f t="shared" si="0"/>
        <v>HERNANDEZ ZINZUN JAVIER</v>
      </c>
      <c r="L149" s="6" t="s">
        <v>869</v>
      </c>
      <c r="M149" s="7">
        <v>30560</v>
      </c>
      <c r="N149" s="6" t="s">
        <v>24</v>
      </c>
    </row>
    <row r="150" spans="1:14" ht="15.75" customHeight="1">
      <c r="A150" s="4" t="s">
        <v>872</v>
      </c>
      <c r="B150" s="5">
        <v>438</v>
      </c>
      <c r="C150" s="5">
        <v>2245</v>
      </c>
      <c r="D150" s="5" t="s">
        <v>17</v>
      </c>
      <c r="E150" s="4" t="s">
        <v>873</v>
      </c>
      <c r="F150" s="6" t="s">
        <v>874</v>
      </c>
      <c r="G150" s="4" t="s">
        <v>875</v>
      </c>
      <c r="H150" s="4" t="s">
        <v>876</v>
      </c>
      <c r="I150" s="4" t="s">
        <v>31</v>
      </c>
      <c r="J150" s="4" t="s">
        <v>877</v>
      </c>
      <c r="K150" s="4" t="str">
        <f t="shared" si="0"/>
        <v>HIDALGO AYALA DENISSE PAULETTE</v>
      </c>
      <c r="L150" s="6" t="s">
        <v>874</v>
      </c>
      <c r="M150" s="7">
        <v>42598</v>
      </c>
      <c r="N150" s="6" t="s">
        <v>49</v>
      </c>
    </row>
    <row r="151" spans="1:14" ht="15.75" customHeight="1">
      <c r="A151" s="4" t="s">
        <v>878</v>
      </c>
      <c r="B151" s="5">
        <v>442</v>
      </c>
      <c r="C151" s="5">
        <v>1242</v>
      </c>
      <c r="D151" s="5" t="s">
        <v>17</v>
      </c>
      <c r="E151" s="4" t="s">
        <v>879</v>
      </c>
      <c r="F151" s="6" t="s">
        <v>321</v>
      </c>
      <c r="G151" s="4" t="s">
        <v>452</v>
      </c>
      <c r="H151" s="4" t="s">
        <v>880</v>
      </c>
      <c r="I151" s="4" t="s">
        <v>107</v>
      </c>
      <c r="J151" s="4" t="s">
        <v>881</v>
      </c>
      <c r="K151" s="4" t="str">
        <f t="shared" si="0"/>
        <v>HUERTA LOPEZ ENRIQUE</v>
      </c>
      <c r="L151" s="6" t="s">
        <v>321</v>
      </c>
      <c r="M151" s="7">
        <v>39692</v>
      </c>
      <c r="N151" s="6" t="s">
        <v>24</v>
      </c>
    </row>
    <row r="152" spans="1:14" ht="15.75" customHeight="1">
      <c r="A152" s="4" t="s">
        <v>882</v>
      </c>
      <c r="B152" s="5">
        <v>444</v>
      </c>
      <c r="C152" s="5">
        <v>1686</v>
      </c>
      <c r="D152" s="5" t="s">
        <v>17</v>
      </c>
      <c r="E152" s="4" t="s">
        <v>883</v>
      </c>
      <c r="F152" s="6" t="s">
        <v>196</v>
      </c>
      <c r="G152" s="4" t="s">
        <v>375</v>
      </c>
      <c r="H152" s="4" t="s">
        <v>884</v>
      </c>
      <c r="I152" s="4" t="s">
        <v>155</v>
      </c>
      <c r="J152" s="4" t="s">
        <v>885</v>
      </c>
      <c r="K152" s="4" t="str">
        <f t="shared" si="0"/>
        <v>HURTADO SANCHEZ CARLOS</v>
      </c>
      <c r="L152" s="6" t="s">
        <v>196</v>
      </c>
      <c r="M152" s="7">
        <v>41306</v>
      </c>
      <c r="N152" s="6" t="s">
        <v>24</v>
      </c>
    </row>
    <row r="153" spans="1:14" ht="15.75" customHeight="1">
      <c r="A153" s="4" t="s">
        <v>886</v>
      </c>
      <c r="B153" s="5">
        <v>445</v>
      </c>
      <c r="C153" s="5">
        <v>1336</v>
      </c>
      <c r="D153" s="5" t="s">
        <v>17</v>
      </c>
      <c r="E153" s="4" t="s">
        <v>887</v>
      </c>
      <c r="F153" s="6" t="s">
        <v>888</v>
      </c>
      <c r="G153" s="4" t="s">
        <v>889</v>
      </c>
      <c r="H153" s="4" t="s">
        <v>890</v>
      </c>
      <c r="I153" s="4" t="s">
        <v>211</v>
      </c>
      <c r="J153" s="4" t="s">
        <v>891</v>
      </c>
      <c r="K153" s="4" t="str">
        <f t="shared" si="0"/>
        <v>HUIZAR TEJADA MARIANA</v>
      </c>
      <c r="L153" s="6" t="s">
        <v>888</v>
      </c>
      <c r="M153" s="7">
        <v>40406</v>
      </c>
      <c r="N153" s="6" t="s">
        <v>24</v>
      </c>
    </row>
    <row r="154" spans="1:14" ht="15.75" customHeight="1">
      <c r="A154" s="4" t="s">
        <v>892</v>
      </c>
      <c r="B154" s="5">
        <v>448</v>
      </c>
      <c r="C154" s="5">
        <v>51</v>
      </c>
      <c r="D154" s="5" t="s">
        <v>17</v>
      </c>
      <c r="E154" s="4" t="s">
        <v>893</v>
      </c>
      <c r="F154" s="6" t="s">
        <v>894</v>
      </c>
      <c r="G154" s="4" t="s">
        <v>895</v>
      </c>
      <c r="H154" s="4" t="s">
        <v>896</v>
      </c>
      <c r="I154" s="4" t="s">
        <v>22</v>
      </c>
      <c r="J154" s="4" t="s">
        <v>897</v>
      </c>
      <c r="K154" s="4" t="str">
        <f t="shared" si="0"/>
        <v>IBARRA ESTRADA MARIA ESTHER</v>
      </c>
      <c r="L154" s="6" t="s">
        <v>894</v>
      </c>
      <c r="M154" s="7">
        <v>36601</v>
      </c>
      <c r="N154" s="6" t="s">
        <v>263</v>
      </c>
    </row>
    <row r="155" spans="1:14" ht="15.75" customHeight="1">
      <c r="A155" s="4" t="s">
        <v>898</v>
      </c>
      <c r="B155" s="5">
        <v>450</v>
      </c>
      <c r="C155" s="5">
        <v>1671</v>
      </c>
      <c r="D155" s="5" t="s">
        <v>17</v>
      </c>
      <c r="E155" s="4" t="s">
        <v>893</v>
      </c>
      <c r="F155" s="6" t="s">
        <v>899</v>
      </c>
      <c r="G155" s="4" t="s">
        <v>900</v>
      </c>
      <c r="H155" s="4" t="s">
        <v>901</v>
      </c>
      <c r="I155" s="4" t="s">
        <v>40</v>
      </c>
      <c r="J155" s="4" t="s">
        <v>902</v>
      </c>
      <c r="K155" s="4" t="str">
        <f t="shared" si="0"/>
        <v>IBARRA GAMIZ MARIA CONCEPCION</v>
      </c>
      <c r="L155" s="6" t="s">
        <v>899</v>
      </c>
      <c r="M155" s="7">
        <v>41153</v>
      </c>
      <c r="N155" s="6" t="s">
        <v>24</v>
      </c>
    </row>
    <row r="156" spans="1:14" ht="15.75" customHeight="1">
      <c r="A156" s="4" t="s">
        <v>903</v>
      </c>
      <c r="B156" s="5">
        <v>459</v>
      </c>
      <c r="C156" s="5">
        <v>186</v>
      </c>
      <c r="D156" s="5" t="s">
        <v>17</v>
      </c>
      <c r="E156" s="4" t="s">
        <v>904</v>
      </c>
      <c r="F156" s="6" t="s">
        <v>905</v>
      </c>
      <c r="G156" s="4" t="s">
        <v>266</v>
      </c>
      <c r="H156" s="4" t="s">
        <v>906</v>
      </c>
      <c r="I156" s="4" t="s">
        <v>74</v>
      </c>
      <c r="J156" s="4" t="s">
        <v>837</v>
      </c>
      <c r="K156" s="4" t="str">
        <f t="shared" si="0"/>
        <v>JAIMES VALENCIA JOSE LUIS</v>
      </c>
      <c r="L156" s="6" t="s">
        <v>905</v>
      </c>
      <c r="M156" s="7">
        <v>30348</v>
      </c>
      <c r="N156" s="6" t="s">
        <v>24</v>
      </c>
    </row>
    <row r="157" spans="1:14" ht="15.75" customHeight="1">
      <c r="A157" s="4" t="s">
        <v>907</v>
      </c>
      <c r="B157" s="5">
        <v>469</v>
      </c>
      <c r="C157" s="5">
        <v>142</v>
      </c>
      <c r="D157" s="5" t="s">
        <v>17</v>
      </c>
      <c r="E157" s="4" t="s">
        <v>908</v>
      </c>
      <c r="F157" s="6" t="s">
        <v>909</v>
      </c>
      <c r="G157" s="4" t="s">
        <v>910</v>
      </c>
      <c r="H157" s="4" t="s">
        <v>911</v>
      </c>
      <c r="I157" s="4" t="s">
        <v>65</v>
      </c>
      <c r="J157" s="4" t="s">
        <v>912</v>
      </c>
      <c r="K157" s="4" t="str">
        <f t="shared" si="0"/>
        <v>LARES BOCANEGRA VALENTE ATANACIO</v>
      </c>
      <c r="L157" s="6" t="s">
        <v>909</v>
      </c>
      <c r="M157" s="7">
        <v>28749</v>
      </c>
      <c r="N157" s="6" t="s">
        <v>24</v>
      </c>
    </row>
    <row r="158" spans="1:14" ht="15.75" customHeight="1">
      <c r="A158" s="4" t="s">
        <v>913</v>
      </c>
      <c r="B158" s="5">
        <v>472</v>
      </c>
      <c r="C158" s="5">
        <v>124</v>
      </c>
      <c r="D158" s="5" t="s">
        <v>17</v>
      </c>
      <c r="E158" s="4" t="s">
        <v>914</v>
      </c>
      <c r="F158" s="6" t="s">
        <v>250</v>
      </c>
      <c r="G158" s="4" t="s">
        <v>915</v>
      </c>
      <c r="H158" s="4" t="s">
        <v>916</v>
      </c>
      <c r="I158" s="4" t="s">
        <v>917</v>
      </c>
      <c r="J158" s="4" t="s">
        <v>918</v>
      </c>
      <c r="K158" s="4" t="str">
        <f t="shared" si="0"/>
        <v>LARA CHAVEZ ARTEMIO</v>
      </c>
      <c r="L158" s="6" t="s">
        <v>250</v>
      </c>
      <c r="M158" s="7">
        <v>38792</v>
      </c>
      <c r="N158" s="6" t="s">
        <v>149</v>
      </c>
    </row>
    <row r="159" spans="1:14" ht="15.75" customHeight="1">
      <c r="A159" s="4" t="s">
        <v>919</v>
      </c>
      <c r="B159" s="5">
        <v>473</v>
      </c>
      <c r="C159" s="5">
        <v>1280</v>
      </c>
      <c r="D159" s="5" t="s">
        <v>17</v>
      </c>
      <c r="E159" s="4" t="s">
        <v>920</v>
      </c>
      <c r="F159" s="6" t="s">
        <v>265</v>
      </c>
      <c r="G159" s="4" t="s">
        <v>921</v>
      </c>
      <c r="H159" s="4" t="s">
        <v>922</v>
      </c>
      <c r="I159" s="4" t="s">
        <v>74</v>
      </c>
      <c r="J159" s="4" t="s">
        <v>923</v>
      </c>
      <c r="K159" s="4" t="str">
        <f t="shared" si="0"/>
        <v>LAURENT CASTANEDA FABIOLA</v>
      </c>
      <c r="L159" s="6" t="s">
        <v>265</v>
      </c>
      <c r="M159" s="7">
        <v>40406</v>
      </c>
      <c r="N159" s="6" t="s">
        <v>263</v>
      </c>
    </row>
    <row r="160" spans="1:14" ht="15.75" customHeight="1">
      <c r="A160" s="4" t="s">
        <v>924</v>
      </c>
      <c r="B160" s="5">
        <v>477</v>
      </c>
      <c r="C160" s="5">
        <v>613</v>
      </c>
      <c r="D160" s="5" t="s">
        <v>17</v>
      </c>
      <c r="E160" s="4" t="s">
        <v>914</v>
      </c>
      <c r="F160" s="6" t="s">
        <v>356</v>
      </c>
      <c r="G160" s="4" t="s">
        <v>925</v>
      </c>
      <c r="H160" s="4" t="s">
        <v>926</v>
      </c>
      <c r="I160" s="4" t="s">
        <v>65</v>
      </c>
      <c r="J160" s="4" t="s">
        <v>927</v>
      </c>
      <c r="K160" s="4" t="str">
        <f t="shared" si="0"/>
        <v>LARA OCHOA DAVID ALEJANDRO</v>
      </c>
      <c r="L160" s="6" t="s">
        <v>356</v>
      </c>
      <c r="M160" s="7">
        <v>31656</v>
      </c>
      <c r="N160" s="6" t="s">
        <v>24</v>
      </c>
    </row>
    <row r="161" spans="1:14" ht="15.75" customHeight="1">
      <c r="A161" s="4" t="s">
        <v>928</v>
      </c>
      <c r="B161" s="5">
        <v>479</v>
      </c>
      <c r="C161" s="5">
        <v>969</v>
      </c>
      <c r="D161" s="5" t="s">
        <v>17</v>
      </c>
      <c r="E161" s="4" t="s">
        <v>908</v>
      </c>
      <c r="F161" s="6" t="s">
        <v>929</v>
      </c>
      <c r="G161" s="4" t="s">
        <v>617</v>
      </c>
      <c r="H161" s="4" t="s">
        <v>930</v>
      </c>
      <c r="I161" s="4" t="s">
        <v>22</v>
      </c>
      <c r="J161" s="4" t="s">
        <v>931</v>
      </c>
      <c r="K161" s="4" t="str">
        <f t="shared" si="0"/>
        <v>LARES REYES ROSA MARIA</v>
      </c>
      <c r="L161" s="6" t="s">
        <v>929</v>
      </c>
      <c r="M161" s="7">
        <v>34213</v>
      </c>
      <c r="N161" s="6" t="s">
        <v>187</v>
      </c>
    </row>
    <row r="162" spans="1:14" ht="15.75" customHeight="1">
      <c r="A162" s="4" t="s">
        <v>932</v>
      </c>
      <c r="B162" s="5">
        <v>480</v>
      </c>
      <c r="C162" s="5">
        <v>731</v>
      </c>
      <c r="D162" s="5" t="s">
        <v>17</v>
      </c>
      <c r="E162" s="4" t="s">
        <v>933</v>
      </c>
      <c r="F162" s="6" t="s">
        <v>934</v>
      </c>
      <c r="G162" s="4" t="s">
        <v>848</v>
      </c>
      <c r="H162" s="4" t="s">
        <v>935</v>
      </c>
      <c r="I162" s="4" t="s">
        <v>22</v>
      </c>
      <c r="J162" s="4" t="s">
        <v>936</v>
      </c>
      <c r="K162" s="4" t="str">
        <f t="shared" si="0"/>
        <v>LEAL AVILA LUIS ALBERTO</v>
      </c>
      <c r="L162" s="6" t="s">
        <v>934</v>
      </c>
      <c r="M162" s="7">
        <v>32540</v>
      </c>
      <c r="N162" s="6" t="s">
        <v>24</v>
      </c>
    </row>
    <row r="163" spans="1:14" ht="15.75" customHeight="1">
      <c r="A163" s="4" t="s">
        <v>937</v>
      </c>
      <c r="B163" s="5">
        <v>482</v>
      </c>
      <c r="C163" s="5">
        <v>836</v>
      </c>
      <c r="D163" s="5" t="s">
        <v>17</v>
      </c>
      <c r="E163" s="4" t="s">
        <v>938</v>
      </c>
      <c r="F163" s="6" t="s">
        <v>939</v>
      </c>
      <c r="G163" s="4" t="s">
        <v>626</v>
      </c>
      <c r="H163" s="4" t="s">
        <v>940</v>
      </c>
      <c r="I163" s="4" t="s">
        <v>22</v>
      </c>
      <c r="J163" s="4" t="s">
        <v>941</v>
      </c>
      <c r="K163" s="4" t="str">
        <f t="shared" si="0"/>
        <v>LEPE COSIO RICARDO</v>
      </c>
      <c r="L163" s="6" t="s">
        <v>939</v>
      </c>
      <c r="M163" s="7">
        <v>34731</v>
      </c>
      <c r="N163" s="6" t="s">
        <v>705</v>
      </c>
    </row>
    <row r="164" spans="1:14" ht="15.75" customHeight="1">
      <c r="A164" s="4" t="s">
        <v>942</v>
      </c>
      <c r="B164" s="5">
        <v>490</v>
      </c>
      <c r="C164" s="5">
        <v>908</v>
      </c>
      <c r="D164" s="5" t="s">
        <v>17</v>
      </c>
      <c r="E164" s="4" t="s">
        <v>943</v>
      </c>
      <c r="F164" s="6" t="s">
        <v>944</v>
      </c>
      <c r="G164" s="4" t="s">
        <v>945</v>
      </c>
      <c r="H164" s="4" t="s">
        <v>946</v>
      </c>
      <c r="I164" s="4" t="s">
        <v>135</v>
      </c>
      <c r="J164" s="4" t="s">
        <v>947</v>
      </c>
      <c r="K164" s="4" t="str">
        <f t="shared" si="0"/>
        <v>LICEA CLAVERIE ANGEL</v>
      </c>
      <c r="L164" s="6" t="s">
        <v>944</v>
      </c>
      <c r="M164" s="7">
        <v>33848</v>
      </c>
      <c r="N164" s="6" t="s">
        <v>24</v>
      </c>
    </row>
    <row r="165" spans="1:14" ht="15.75" customHeight="1">
      <c r="A165" s="4" t="s">
        <v>948</v>
      </c>
      <c r="B165" s="5">
        <v>491</v>
      </c>
      <c r="C165" s="5">
        <v>201</v>
      </c>
      <c r="D165" s="5" t="s">
        <v>17</v>
      </c>
      <c r="E165" s="4" t="s">
        <v>949</v>
      </c>
      <c r="F165" s="6" t="s">
        <v>950</v>
      </c>
      <c r="G165" s="4" t="s">
        <v>951</v>
      </c>
      <c r="H165" s="4" t="s">
        <v>952</v>
      </c>
      <c r="I165" s="4" t="s">
        <v>135</v>
      </c>
      <c r="J165" s="4" t="s">
        <v>953</v>
      </c>
      <c r="K165" s="4" t="str">
        <f t="shared" si="0"/>
        <v>LIN HO SHUI WAI</v>
      </c>
      <c r="L165" s="6" t="s">
        <v>950</v>
      </c>
      <c r="M165" s="7">
        <v>29465</v>
      </c>
      <c r="N165" s="6" t="s">
        <v>24</v>
      </c>
    </row>
    <row r="166" spans="1:14" ht="15.75" customHeight="1">
      <c r="A166" s="4" t="s">
        <v>954</v>
      </c>
      <c r="B166" s="5">
        <v>493</v>
      </c>
      <c r="C166" s="5">
        <v>804</v>
      </c>
      <c r="D166" s="5" t="s">
        <v>17</v>
      </c>
      <c r="E166" s="4" t="s">
        <v>955</v>
      </c>
      <c r="F166" s="6" t="s">
        <v>45</v>
      </c>
      <c r="G166" s="4" t="s">
        <v>432</v>
      </c>
      <c r="H166" s="4" t="s">
        <v>956</v>
      </c>
      <c r="I166" s="4" t="s">
        <v>74</v>
      </c>
      <c r="J166" s="4" t="s">
        <v>957</v>
      </c>
      <c r="K166" s="4" t="str">
        <f t="shared" si="0"/>
        <v>LICONA MARTINEZ ARTURO</v>
      </c>
      <c r="L166" s="6" t="s">
        <v>45</v>
      </c>
      <c r="M166" s="7">
        <v>33132</v>
      </c>
      <c r="N166" s="6" t="s">
        <v>33</v>
      </c>
    </row>
    <row r="167" spans="1:14" ht="15.75" customHeight="1">
      <c r="A167" s="4" t="s">
        <v>958</v>
      </c>
      <c r="B167" s="5">
        <v>495</v>
      </c>
      <c r="C167" s="5">
        <v>681</v>
      </c>
      <c r="D167" s="5" t="s">
        <v>17</v>
      </c>
      <c r="E167" s="4" t="s">
        <v>959</v>
      </c>
      <c r="F167" s="6" t="s">
        <v>960</v>
      </c>
      <c r="G167" s="4" t="s">
        <v>961</v>
      </c>
      <c r="H167" s="4" t="s">
        <v>962</v>
      </c>
      <c r="I167" s="4" t="s">
        <v>40</v>
      </c>
      <c r="J167" s="4" t="s">
        <v>963</v>
      </c>
      <c r="K167" s="4" t="str">
        <f t="shared" si="0"/>
        <v>LOMELI BRIONES MARIA LETICIA</v>
      </c>
      <c r="L167" s="6" t="s">
        <v>960</v>
      </c>
      <c r="M167" s="7">
        <v>32174</v>
      </c>
      <c r="N167" s="6" t="s">
        <v>24</v>
      </c>
    </row>
    <row r="168" spans="1:14" ht="15.75" customHeight="1">
      <c r="A168" s="4" t="s">
        <v>964</v>
      </c>
      <c r="B168" s="5">
        <v>499</v>
      </c>
      <c r="C168" s="5">
        <v>62</v>
      </c>
      <c r="D168" s="5" t="s">
        <v>17</v>
      </c>
      <c r="E168" s="4" t="s">
        <v>321</v>
      </c>
      <c r="F168" s="6" t="s">
        <v>375</v>
      </c>
      <c r="G168" s="4" t="s">
        <v>965</v>
      </c>
      <c r="H168" s="4" t="s">
        <v>966</v>
      </c>
      <c r="I168" s="4" t="s">
        <v>561</v>
      </c>
      <c r="J168" s="4" t="s">
        <v>967</v>
      </c>
      <c r="K168" s="4" t="str">
        <f t="shared" si="0"/>
        <v>LOPEZ CARLOS ANGELA VILMA</v>
      </c>
      <c r="L168" s="6" t="s">
        <v>375</v>
      </c>
      <c r="M168" s="7">
        <v>33482</v>
      </c>
      <c r="N168" s="6" t="s">
        <v>24</v>
      </c>
    </row>
    <row r="169" spans="1:14" ht="15.75" customHeight="1">
      <c r="A169" s="4" t="s">
        <v>968</v>
      </c>
      <c r="B169" s="5">
        <v>501</v>
      </c>
      <c r="C169" s="5">
        <v>208</v>
      </c>
      <c r="D169" s="5" t="s">
        <v>17</v>
      </c>
      <c r="E169" s="4" t="s">
        <v>321</v>
      </c>
      <c r="F169" s="6" t="s">
        <v>969</v>
      </c>
      <c r="G169" s="4" t="s">
        <v>970</v>
      </c>
      <c r="H169" s="4" t="s">
        <v>971</v>
      </c>
      <c r="I169" s="4" t="s">
        <v>74</v>
      </c>
      <c r="J169" s="4" t="s">
        <v>972</v>
      </c>
      <c r="K169" s="4" t="str">
        <f t="shared" si="0"/>
        <v>LOPEZ ESQUIVEL MARIO ERNESTO</v>
      </c>
      <c r="L169" s="6" t="s">
        <v>969</v>
      </c>
      <c r="M169" s="7">
        <v>30575</v>
      </c>
      <c r="N169" s="6" t="s">
        <v>149</v>
      </c>
    </row>
    <row r="170" spans="1:14" ht="15.75" customHeight="1">
      <c r="A170" s="4" t="s">
        <v>973</v>
      </c>
      <c r="B170" s="5">
        <v>505</v>
      </c>
      <c r="C170" s="5">
        <v>380</v>
      </c>
      <c r="D170" s="5" t="s">
        <v>17</v>
      </c>
      <c r="E170" s="4" t="s">
        <v>974</v>
      </c>
      <c r="F170" s="6" t="s">
        <v>208</v>
      </c>
      <c r="G170" s="4" t="s">
        <v>975</v>
      </c>
      <c r="H170" s="4" t="s">
        <v>976</v>
      </c>
      <c r="I170" s="4" t="s">
        <v>40</v>
      </c>
      <c r="J170" s="4" t="s">
        <v>977</v>
      </c>
      <c r="K170" s="4" t="str">
        <f t="shared" si="0"/>
        <v>LORETO MEDINA CLAUDIA SELENE</v>
      </c>
      <c r="L170" s="6" t="s">
        <v>208</v>
      </c>
      <c r="M170" s="7">
        <v>39114</v>
      </c>
      <c r="N170" s="6" t="s">
        <v>149</v>
      </c>
    </row>
    <row r="171" spans="1:14" ht="15.75" customHeight="1">
      <c r="A171" s="4" t="s">
        <v>978</v>
      </c>
      <c r="B171" s="5">
        <v>508</v>
      </c>
      <c r="C171" s="5">
        <v>65</v>
      </c>
      <c r="D171" s="5" t="s">
        <v>17</v>
      </c>
      <c r="E171" s="4" t="s">
        <v>321</v>
      </c>
      <c r="F171" s="6" t="s">
        <v>979</v>
      </c>
      <c r="G171" s="4" t="s">
        <v>980</v>
      </c>
      <c r="H171" s="4" t="s">
        <v>981</v>
      </c>
      <c r="I171" s="4" t="s">
        <v>155</v>
      </c>
      <c r="J171" s="4" t="s">
        <v>982</v>
      </c>
      <c r="K171" s="4" t="str">
        <f t="shared" si="0"/>
        <v>LOPEZ MEJIA GUADALUPE IRANELY</v>
      </c>
      <c r="L171" s="6" t="s">
        <v>979</v>
      </c>
      <c r="M171" s="7">
        <v>39114</v>
      </c>
      <c r="N171" s="6" t="s">
        <v>24</v>
      </c>
    </row>
    <row r="172" spans="1:14" ht="15.75" customHeight="1">
      <c r="A172" s="4" t="s">
        <v>983</v>
      </c>
      <c r="B172" s="5">
        <v>512</v>
      </c>
      <c r="C172" s="5">
        <v>938</v>
      </c>
      <c r="D172" s="5" t="s">
        <v>17</v>
      </c>
      <c r="E172" s="4" t="s">
        <v>679</v>
      </c>
      <c r="F172" s="6" t="s">
        <v>984</v>
      </c>
      <c r="G172" s="4" t="s">
        <v>985</v>
      </c>
      <c r="H172" s="4" t="s">
        <v>986</v>
      </c>
      <c r="I172" s="4" t="s">
        <v>74</v>
      </c>
      <c r="J172" s="4" t="s">
        <v>987</v>
      </c>
      <c r="K172" s="4" t="str">
        <f t="shared" si="0"/>
        <v>LOAIZA PEÐA ILIANA AIDA</v>
      </c>
      <c r="L172" s="6" t="s">
        <v>984</v>
      </c>
      <c r="M172" s="7">
        <v>34001</v>
      </c>
      <c r="N172" s="6" t="s">
        <v>705</v>
      </c>
    </row>
    <row r="173" spans="1:14" ht="15.75" customHeight="1">
      <c r="A173" s="4" t="s">
        <v>988</v>
      </c>
      <c r="B173" s="5">
        <v>516</v>
      </c>
      <c r="C173" s="5">
        <v>525</v>
      </c>
      <c r="D173" s="5" t="s">
        <v>17</v>
      </c>
      <c r="E173" s="4" t="s">
        <v>321</v>
      </c>
      <c r="F173" s="6" t="s">
        <v>989</v>
      </c>
      <c r="G173" s="4" t="s">
        <v>990</v>
      </c>
      <c r="H173" s="4" t="s">
        <v>991</v>
      </c>
      <c r="I173" s="4" t="s">
        <v>74</v>
      </c>
      <c r="J173" s="4" t="s">
        <v>992</v>
      </c>
      <c r="K173" s="4" t="str">
        <f t="shared" si="0"/>
        <v>LOPEZ ROSALES DAVID</v>
      </c>
      <c r="L173" s="6" t="s">
        <v>989</v>
      </c>
      <c r="M173" s="7">
        <v>31291</v>
      </c>
      <c r="N173" s="6" t="s">
        <v>24</v>
      </c>
    </row>
    <row r="174" spans="1:14" ht="15.75" customHeight="1">
      <c r="A174" s="4" t="s">
        <v>993</v>
      </c>
      <c r="B174" s="5">
        <v>518</v>
      </c>
      <c r="C174" s="5">
        <v>203</v>
      </c>
      <c r="D174" s="5" t="s">
        <v>17</v>
      </c>
      <c r="E174" s="4" t="s">
        <v>321</v>
      </c>
      <c r="F174" s="6" t="s">
        <v>697</v>
      </c>
      <c r="G174" s="4" t="s">
        <v>81</v>
      </c>
      <c r="H174" s="4" t="s">
        <v>994</v>
      </c>
      <c r="I174" s="4" t="s">
        <v>40</v>
      </c>
      <c r="J174" s="4" t="s">
        <v>995</v>
      </c>
      <c r="K174" s="4" t="str">
        <f t="shared" si="0"/>
        <v>LOPEZ RAMIREZ MIGUEL ANGEL</v>
      </c>
      <c r="L174" s="6" t="s">
        <v>697</v>
      </c>
      <c r="M174" s="7">
        <v>37941</v>
      </c>
      <c r="N174" s="6" t="s">
        <v>24</v>
      </c>
    </row>
    <row r="175" spans="1:14" ht="15.75" customHeight="1">
      <c r="A175" s="4" t="s">
        <v>996</v>
      </c>
      <c r="B175" s="5">
        <v>519</v>
      </c>
      <c r="C175" s="5">
        <v>79</v>
      </c>
      <c r="D175" s="5" t="s">
        <v>17</v>
      </c>
      <c r="E175" s="4" t="s">
        <v>321</v>
      </c>
      <c r="F175" s="6" t="s">
        <v>196</v>
      </c>
      <c r="G175" s="4" t="s">
        <v>997</v>
      </c>
      <c r="H175" s="4" t="s">
        <v>998</v>
      </c>
      <c r="I175" s="4" t="s">
        <v>83</v>
      </c>
      <c r="J175" s="4" t="s">
        <v>999</v>
      </c>
      <c r="K175" s="4" t="str">
        <f t="shared" si="0"/>
        <v>LOPEZ SANCHEZ JOSE ALBERTO</v>
      </c>
      <c r="L175" s="6" t="s">
        <v>196</v>
      </c>
      <c r="M175" s="7">
        <v>36647</v>
      </c>
      <c r="N175" s="6" t="s">
        <v>1000</v>
      </c>
    </row>
    <row r="176" spans="1:14" ht="15.75" customHeight="1">
      <c r="A176" s="4" t="s">
        <v>1001</v>
      </c>
      <c r="B176" s="5">
        <v>520</v>
      </c>
      <c r="C176" s="5">
        <v>1339</v>
      </c>
      <c r="D176" s="5" t="s">
        <v>17</v>
      </c>
      <c r="E176" s="4" t="s">
        <v>321</v>
      </c>
      <c r="F176" s="6" t="s">
        <v>1002</v>
      </c>
      <c r="G176" s="4" t="s">
        <v>1003</v>
      </c>
      <c r="H176" s="4" t="s">
        <v>1004</v>
      </c>
      <c r="I176" s="4" t="s">
        <v>107</v>
      </c>
      <c r="J176" s="4" t="s">
        <v>1005</v>
      </c>
      <c r="K176" s="4" t="str">
        <f t="shared" si="0"/>
        <v>LOPEZ SAUCEDO LUIS</v>
      </c>
      <c r="L176" s="6" t="s">
        <v>1002</v>
      </c>
      <c r="M176" s="7">
        <v>39814</v>
      </c>
      <c r="N176" s="6" t="s">
        <v>92</v>
      </c>
    </row>
    <row r="177" spans="1:14" ht="15.75" customHeight="1">
      <c r="A177" s="4" t="s">
        <v>1006</v>
      </c>
      <c r="B177" s="5">
        <v>523</v>
      </c>
      <c r="C177" s="5">
        <v>1489</v>
      </c>
      <c r="D177" s="5" t="s">
        <v>17</v>
      </c>
      <c r="E177" s="4" t="s">
        <v>1007</v>
      </c>
      <c r="F177" s="6" t="s">
        <v>1008</v>
      </c>
      <c r="G177" s="4" t="s">
        <v>1009</v>
      </c>
      <c r="H177" s="4" t="s">
        <v>1010</v>
      </c>
      <c r="I177" s="4" t="s">
        <v>211</v>
      </c>
      <c r="J177" s="4" t="s">
        <v>1011</v>
      </c>
      <c r="K177" s="4" t="str">
        <f t="shared" si="0"/>
        <v>LUNA COTERO CESAR</v>
      </c>
      <c r="L177" s="6" t="s">
        <v>1008</v>
      </c>
      <c r="M177" s="7">
        <v>40771</v>
      </c>
      <c r="N177" s="6" t="s">
        <v>24</v>
      </c>
    </row>
    <row r="178" spans="1:14" ht="15.75" customHeight="1">
      <c r="A178" s="4" t="s">
        <v>1012</v>
      </c>
      <c r="B178" s="5">
        <v>525</v>
      </c>
      <c r="C178" s="5">
        <v>677</v>
      </c>
      <c r="D178" s="5" t="s">
        <v>17</v>
      </c>
      <c r="E178" s="4" t="s">
        <v>1007</v>
      </c>
      <c r="F178" s="6" t="s">
        <v>741</v>
      </c>
      <c r="G178" s="4" t="s">
        <v>1013</v>
      </c>
      <c r="H178" s="4" t="s">
        <v>1014</v>
      </c>
      <c r="I178" s="4" t="s">
        <v>83</v>
      </c>
      <c r="J178" s="4" t="s">
        <v>1015</v>
      </c>
      <c r="K178" s="4" t="str">
        <f t="shared" si="0"/>
        <v>LUNA GONZALEZ J  JESUS</v>
      </c>
      <c r="L178" s="6" t="s">
        <v>741</v>
      </c>
      <c r="M178" s="7">
        <v>32174</v>
      </c>
      <c r="N178" s="6" t="s">
        <v>24</v>
      </c>
    </row>
    <row r="179" spans="1:14" ht="15.75" customHeight="1">
      <c r="A179" s="4" t="s">
        <v>1016</v>
      </c>
      <c r="B179" s="5">
        <v>526</v>
      </c>
      <c r="C179" s="5">
        <v>1648</v>
      </c>
      <c r="D179" s="5" t="s">
        <v>17</v>
      </c>
      <c r="E179" s="4" t="s">
        <v>1017</v>
      </c>
      <c r="F179" s="6" t="s">
        <v>741</v>
      </c>
      <c r="G179" s="4" t="s">
        <v>1018</v>
      </c>
      <c r="H179" s="4" t="s">
        <v>1019</v>
      </c>
      <c r="I179" s="4" t="s">
        <v>74</v>
      </c>
      <c r="J179" s="4" t="s">
        <v>1020</v>
      </c>
      <c r="K179" s="4" t="str">
        <f t="shared" si="0"/>
        <v>LUQUIN GONZALEZ ROSA LAURA</v>
      </c>
      <c r="L179" s="6" t="s">
        <v>741</v>
      </c>
      <c r="M179" s="7">
        <v>41306</v>
      </c>
      <c r="N179" s="6" t="s">
        <v>123</v>
      </c>
    </row>
    <row r="180" spans="1:14" ht="15.75" customHeight="1">
      <c r="A180" s="4" t="s">
        <v>1021</v>
      </c>
      <c r="B180" s="5">
        <v>527</v>
      </c>
      <c r="C180" s="5">
        <v>220</v>
      </c>
      <c r="D180" s="5" t="s">
        <v>17</v>
      </c>
      <c r="E180" s="4" t="s">
        <v>1017</v>
      </c>
      <c r="F180" s="6" t="s">
        <v>1022</v>
      </c>
      <c r="G180" s="4" t="s">
        <v>1023</v>
      </c>
      <c r="H180" s="4" t="s">
        <v>1024</v>
      </c>
      <c r="I180" s="4" t="s">
        <v>74</v>
      </c>
      <c r="J180" s="4" t="s">
        <v>1025</v>
      </c>
      <c r="K180" s="4" t="str">
        <f t="shared" si="0"/>
        <v>LUQUIN NORIEGA JOSE GUADALUPE</v>
      </c>
      <c r="L180" s="6" t="s">
        <v>1022</v>
      </c>
      <c r="M180" s="7">
        <v>30195</v>
      </c>
      <c r="N180" s="6" t="s">
        <v>24</v>
      </c>
    </row>
    <row r="181" spans="1:14" ht="15.75" customHeight="1">
      <c r="A181" s="4" t="s">
        <v>1026</v>
      </c>
      <c r="B181" s="5">
        <v>528</v>
      </c>
      <c r="C181" s="5">
        <v>558</v>
      </c>
      <c r="D181" s="5" t="s">
        <v>17</v>
      </c>
      <c r="E181" s="4" t="s">
        <v>1027</v>
      </c>
      <c r="F181" s="6" t="s">
        <v>1028</v>
      </c>
      <c r="G181" s="4" t="s">
        <v>191</v>
      </c>
      <c r="H181" s="4" t="s">
        <v>1029</v>
      </c>
      <c r="I181" s="4" t="s">
        <v>22</v>
      </c>
      <c r="J181" s="4" t="s">
        <v>1030</v>
      </c>
      <c r="K181" s="4" t="str">
        <f t="shared" si="0"/>
        <v>LUGO PICOS MANUEL</v>
      </c>
      <c r="L181" s="6" t="s">
        <v>1028</v>
      </c>
      <c r="M181" s="7">
        <v>31472</v>
      </c>
      <c r="N181" s="6" t="s">
        <v>24</v>
      </c>
    </row>
    <row r="182" spans="1:14" ht="15.75" customHeight="1">
      <c r="A182" s="4" t="s">
        <v>1031</v>
      </c>
      <c r="B182" s="5">
        <v>532</v>
      </c>
      <c r="C182" s="5">
        <v>236</v>
      </c>
      <c r="D182" s="5" t="s">
        <v>17</v>
      </c>
      <c r="E182" s="4" t="s">
        <v>45</v>
      </c>
      <c r="F182" s="6" t="s">
        <v>1032</v>
      </c>
      <c r="G182" s="4" t="s">
        <v>1033</v>
      </c>
      <c r="H182" s="4" t="s">
        <v>1034</v>
      </c>
      <c r="I182" s="4" t="s">
        <v>74</v>
      </c>
      <c r="J182" s="4" t="s">
        <v>1035</v>
      </c>
      <c r="K182" s="4" t="str">
        <f t="shared" si="0"/>
        <v>MARTINEZ BARAJAS ROMUALDO</v>
      </c>
      <c r="L182" s="6" t="s">
        <v>1032</v>
      </c>
      <c r="M182" s="7">
        <v>29221</v>
      </c>
      <c r="N182" s="6" t="s">
        <v>24</v>
      </c>
    </row>
    <row r="183" spans="1:14" ht="15.75" customHeight="1">
      <c r="A183" s="4" t="s">
        <v>1036</v>
      </c>
      <c r="B183" s="5">
        <v>533</v>
      </c>
      <c r="C183" s="5">
        <v>1710</v>
      </c>
      <c r="D183" s="5" t="s">
        <v>17</v>
      </c>
      <c r="E183" s="4" t="s">
        <v>343</v>
      </c>
      <c r="F183" s="6" t="s">
        <v>1037</v>
      </c>
      <c r="G183" s="4" t="s">
        <v>1038</v>
      </c>
      <c r="H183" s="4" t="s">
        <v>1039</v>
      </c>
      <c r="I183" s="4" t="s">
        <v>65</v>
      </c>
      <c r="J183" s="4" t="s">
        <v>1040</v>
      </c>
      <c r="K183" s="4" t="str">
        <f t="shared" si="0"/>
        <v>MACIAS CERON MISAEL</v>
      </c>
      <c r="L183" s="6" t="s">
        <v>1037</v>
      </c>
      <c r="M183" s="7">
        <v>41306</v>
      </c>
      <c r="N183" s="6" t="s">
        <v>818</v>
      </c>
    </row>
    <row r="184" spans="1:14" ht="15.75" customHeight="1">
      <c r="A184" s="4" t="s">
        <v>1041</v>
      </c>
      <c r="B184" s="5">
        <v>535</v>
      </c>
      <c r="C184" s="5">
        <v>1699</v>
      </c>
      <c r="D184" s="5" t="s">
        <v>17</v>
      </c>
      <c r="E184" s="4" t="s">
        <v>45</v>
      </c>
      <c r="F184" s="6" t="s">
        <v>522</v>
      </c>
      <c r="G184" s="4" t="s">
        <v>1042</v>
      </c>
      <c r="H184" s="4" t="s">
        <v>1043</v>
      </c>
      <c r="I184" s="4" t="s">
        <v>74</v>
      </c>
      <c r="J184" s="4" t="s">
        <v>180</v>
      </c>
      <c r="K184" s="4" t="str">
        <f t="shared" si="0"/>
        <v>MARTINEZ ESPINOZA HAYDEE</v>
      </c>
      <c r="L184" s="6" t="s">
        <v>522</v>
      </c>
      <c r="M184" s="7">
        <v>41167</v>
      </c>
      <c r="N184" s="6" t="s">
        <v>818</v>
      </c>
    </row>
    <row r="185" spans="1:14" ht="15.75" customHeight="1">
      <c r="A185" s="4" t="s">
        <v>1044</v>
      </c>
      <c r="B185" s="5">
        <v>538</v>
      </c>
      <c r="C185" s="5">
        <v>1082</v>
      </c>
      <c r="D185" s="5" t="s">
        <v>17</v>
      </c>
      <c r="E185" s="4" t="s">
        <v>45</v>
      </c>
      <c r="F185" s="6" t="s">
        <v>1045</v>
      </c>
      <c r="G185" s="4" t="s">
        <v>865</v>
      </c>
      <c r="H185" s="4" t="s">
        <v>1046</v>
      </c>
      <c r="I185" s="4" t="s">
        <v>1047</v>
      </c>
      <c r="J185" s="4" t="s">
        <v>1048</v>
      </c>
      <c r="K185" s="4" t="str">
        <f t="shared" si="0"/>
        <v>MARTINEZ GRACILIANO ARMANDO</v>
      </c>
      <c r="L185" s="6" t="s">
        <v>1045</v>
      </c>
      <c r="M185" s="7">
        <v>35309</v>
      </c>
      <c r="N185" s="6" t="s">
        <v>24</v>
      </c>
    </row>
    <row r="186" spans="1:14" ht="15.75" customHeight="1">
      <c r="A186" s="4" t="s">
        <v>1049</v>
      </c>
      <c r="B186" s="5">
        <v>540</v>
      </c>
      <c r="C186" s="5">
        <v>238</v>
      </c>
      <c r="D186" s="5" t="s">
        <v>17</v>
      </c>
      <c r="E186" s="4" t="s">
        <v>45</v>
      </c>
      <c r="F186" s="6" t="s">
        <v>463</v>
      </c>
      <c r="G186" s="4" t="s">
        <v>1050</v>
      </c>
      <c r="H186" s="4" t="s">
        <v>1051</v>
      </c>
      <c r="I186" s="4" t="s">
        <v>107</v>
      </c>
      <c r="J186" s="4" t="s">
        <v>1052</v>
      </c>
      <c r="K186" s="4" t="str">
        <f t="shared" si="0"/>
        <v>MARTINEZ GUTIERREZ MARIO</v>
      </c>
      <c r="L186" s="6" t="s">
        <v>463</v>
      </c>
      <c r="M186" s="7">
        <v>27426</v>
      </c>
      <c r="N186" s="6" t="s">
        <v>24</v>
      </c>
    </row>
    <row r="187" spans="1:14" ht="15.75" customHeight="1">
      <c r="A187" s="4" t="s">
        <v>1053</v>
      </c>
      <c r="B187" s="5">
        <v>544</v>
      </c>
      <c r="C187" s="5">
        <v>1486</v>
      </c>
      <c r="D187" s="5" t="s">
        <v>17</v>
      </c>
      <c r="E187" s="4" t="s">
        <v>631</v>
      </c>
      <c r="F187" s="6" t="s">
        <v>1054</v>
      </c>
      <c r="G187" s="4" t="s">
        <v>1055</v>
      </c>
      <c r="H187" s="4" t="s">
        <v>1056</v>
      </c>
      <c r="I187" s="4" t="s">
        <v>40</v>
      </c>
      <c r="J187" s="4" t="s">
        <v>1057</v>
      </c>
      <c r="K187" s="4" t="str">
        <f t="shared" si="0"/>
        <v>MARQUEZ LOBATO BOGART YAIL</v>
      </c>
      <c r="L187" s="6" t="s">
        <v>1054</v>
      </c>
      <c r="M187" s="7">
        <v>40984</v>
      </c>
      <c r="N187" s="6" t="s">
        <v>24</v>
      </c>
    </row>
    <row r="188" spans="1:14" ht="15.75" customHeight="1">
      <c r="A188" s="4" t="s">
        <v>1058</v>
      </c>
      <c r="B188" s="5">
        <v>545</v>
      </c>
      <c r="C188" s="5">
        <v>487</v>
      </c>
      <c r="D188" s="5" t="s">
        <v>17</v>
      </c>
      <c r="E188" s="4" t="s">
        <v>45</v>
      </c>
      <c r="F188" s="6" t="s">
        <v>1059</v>
      </c>
      <c r="G188" s="4" t="s">
        <v>1060</v>
      </c>
      <c r="H188" s="4" t="s">
        <v>1061</v>
      </c>
      <c r="I188" s="4" t="s">
        <v>74</v>
      </c>
      <c r="J188" s="4" t="s">
        <v>1062</v>
      </c>
      <c r="K188" s="4" t="str">
        <f t="shared" si="0"/>
        <v>MARTINEZ LEON RENE</v>
      </c>
      <c r="L188" s="6" t="s">
        <v>1059</v>
      </c>
      <c r="M188" s="7">
        <v>31079</v>
      </c>
      <c r="N188" s="6" t="s">
        <v>24</v>
      </c>
    </row>
    <row r="189" spans="1:14" ht="15.75" customHeight="1">
      <c r="A189" s="4" t="s">
        <v>1063</v>
      </c>
      <c r="B189" s="5">
        <v>548</v>
      </c>
      <c r="C189" s="5">
        <v>1232</v>
      </c>
      <c r="D189" s="5" t="s">
        <v>17</v>
      </c>
      <c r="E189" s="4" t="s">
        <v>45</v>
      </c>
      <c r="F189" s="6" t="s">
        <v>1064</v>
      </c>
      <c r="G189" s="4" t="s">
        <v>1065</v>
      </c>
      <c r="H189" s="4" t="s">
        <v>1066</v>
      </c>
      <c r="I189" s="4" t="s">
        <v>31</v>
      </c>
      <c r="J189" s="4" t="s">
        <v>1067</v>
      </c>
      <c r="K189" s="4" t="str">
        <f t="shared" si="0"/>
        <v>MARTINEZ MENDIVIL GABRIELA ELIZABETH</v>
      </c>
      <c r="L189" s="6" t="s">
        <v>1064</v>
      </c>
      <c r="M189" s="7">
        <v>38399</v>
      </c>
      <c r="N189" s="6" t="s">
        <v>149</v>
      </c>
    </row>
    <row r="190" spans="1:14" ht="15.75" customHeight="1">
      <c r="A190" s="4" t="s">
        <v>1068</v>
      </c>
      <c r="B190" s="5">
        <v>551</v>
      </c>
      <c r="C190" s="5">
        <v>1254</v>
      </c>
      <c r="D190" s="5" t="s">
        <v>17</v>
      </c>
      <c r="E190" s="4" t="s">
        <v>45</v>
      </c>
      <c r="F190" s="6" t="s">
        <v>1069</v>
      </c>
      <c r="G190" s="4" t="s">
        <v>811</v>
      </c>
      <c r="H190" s="4" t="s">
        <v>1070</v>
      </c>
      <c r="I190" s="4" t="s">
        <v>107</v>
      </c>
      <c r="J190" s="4" t="s">
        <v>1071</v>
      </c>
      <c r="K190" s="4" t="str">
        <f t="shared" si="0"/>
        <v>MARTINEZ MANRIQUEZ MARCO ANTONIO</v>
      </c>
      <c r="L190" s="6" t="s">
        <v>1069</v>
      </c>
      <c r="M190" s="7">
        <v>38399</v>
      </c>
      <c r="N190" s="6" t="s">
        <v>705</v>
      </c>
    </row>
    <row r="191" spans="1:14" ht="15.75" customHeight="1">
      <c r="A191" s="4" t="s">
        <v>1072</v>
      </c>
      <c r="B191" s="5">
        <v>555</v>
      </c>
      <c r="C191" s="5">
        <v>1144</v>
      </c>
      <c r="D191" s="5" t="s">
        <v>17</v>
      </c>
      <c r="E191" s="4" t="s">
        <v>1073</v>
      </c>
      <c r="F191" s="6" t="s">
        <v>770</v>
      </c>
      <c r="G191" s="4" t="s">
        <v>1074</v>
      </c>
      <c r="H191" s="4" t="s">
        <v>1075</v>
      </c>
      <c r="I191" s="4" t="s">
        <v>74</v>
      </c>
      <c r="J191" s="4" t="s">
        <v>1076</v>
      </c>
      <c r="K191" s="4" t="str">
        <f t="shared" si="0"/>
        <v>MALDONADO PINEDA CARMEN ESTELA</v>
      </c>
      <c r="L191" s="6" t="s">
        <v>770</v>
      </c>
      <c r="M191" s="7">
        <v>35916</v>
      </c>
      <c r="N191" s="6" t="s">
        <v>24</v>
      </c>
    </row>
    <row r="192" spans="1:14" ht="15.75" customHeight="1">
      <c r="A192" s="4" t="s">
        <v>1077</v>
      </c>
      <c r="B192" s="5">
        <v>556</v>
      </c>
      <c r="C192" s="5">
        <v>68</v>
      </c>
      <c r="D192" s="5" t="s">
        <v>17</v>
      </c>
      <c r="E192" s="4" t="s">
        <v>1078</v>
      </c>
      <c r="F192" s="6" t="s">
        <v>691</v>
      </c>
      <c r="G192" s="4" t="s">
        <v>1079</v>
      </c>
      <c r="H192" s="4" t="s">
        <v>1080</v>
      </c>
      <c r="I192" s="4" t="s">
        <v>135</v>
      </c>
      <c r="J192" s="4" t="s">
        <v>1081</v>
      </c>
      <c r="K192" s="4" t="str">
        <f t="shared" si="0"/>
        <v>MADRIGAL PERALTA DOMINGO</v>
      </c>
      <c r="L192" s="6" t="s">
        <v>691</v>
      </c>
      <c r="M192" s="7">
        <v>29099</v>
      </c>
      <c r="N192" s="6" t="s">
        <v>24</v>
      </c>
    </row>
    <row r="193" spans="1:14" ht="15.75" customHeight="1">
      <c r="A193" s="4" t="s">
        <v>1082</v>
      </c>
      <c r="B193" s="5">
        <v>558</v>
      </c>
      <c r="C193" s="5">
        <v>767</v>
      </c>
      <c r="D193" s="5" t="s">
        <v>17</v>
      </c>
      <c r="E193" s="4" t="s">
        <v>1083</v>
      </c>
      <c r="F193" s="6" t="s">
        <v>1084</v>
      </c>
      <c r="G193" s="4" t="s">
        <v>1085</v>
      </c>
      <c r="H193" s="4" t="s">
        <v>1086</v>
      </c>
      <c r="I193" s="4" t="s">
        <v>40</v>
      </c>
      <c r="J193" s="4" t="s">
        <v>1087</v>
      </c>
      <c r="K193" s="4" t="str">
        <f t="shared" si="0"/>
        <v>MAGDALENO PALENCIA JOSE SERGIO</v>
      </c>
      <c r="L193" s="6" t="s">
        <v>1084</v>
      </c>
      <c r="M193" s="7">
        <v>32599</v>
      </c>
      <c r="N193" s="6" t="s">
        <v>24</v>
      </c>
    </row>
    <row r="194" spans="1:14" ht="15.75" customHeight="1">
      <c r="A194" s="4" t="s">
        <v>1088</v>
      </c>
      <c r="B194" s="5">
        <v>559</v>
      </c>
      <c r="C194" s="5">
        <v>88</v>
      </c>
      <c r="D194" s="5" t="s">
        <v>17</v>
      </c>
      <c r="E194" s="4" t="s">
        <v>45</v>
      </c>
      <c r="F194" s="6" t="s">
        <v>1089</v>
      </c>
      <c r="G194" s="4" t="s">
        <v>322</v>
      </c>
      <c r="H194" s="4" t="s">
        <v>1090</v>
      </c>
      <c r="I194" s="4" t="s">
        <v>135</v>
      </c>
      <c r="J194" s="4" t="s">
        <v>1091</v>
      </c>
      <c r="K194" s="4" t="str">
        <f t="shared" si="0"/>
        <v>MARTINEZ QUIROZ MARISELA</v>
      </c>
      <c r="L194" s="6" t="s">
        <v>1089</v>
      </c>
      <c r="M194" s="7">
        <v>39676</v>
      </c>
      <c r="N194" s="6" t="s">
        <v>149</v>
      </c>
    </row>
    <row r="195" spans="1:14" ht="15.75" customHeight="1">
      <c r="A195" s="4" t="s">
        <v>1092</v>
      </c>
      <c r="B195" s="5">
        <v>563</v>
      </c>
      <c r="C195" s="5">
        <v>1628</v>
      </c>
      <c r="D195" s="5" t="s">
        <v>17</v>
      </c>
      <c r="E195" s="4" t="s">
        <v>45</v>
      </c>
      <c r="F195" s="6" t="s">
        <v>1093</v>
      </c>
      <c r="G195" s="4" t="s">
        <v>1094</v>
      </c>
      <c r="H195" s="4" t="s">
        <v>1095</v>
      </c>
      <c r="I195" s="4" t="s">
        <v>65</v>
      </c>
      <c r="J195" s="4" t="s">
        <v>1096</v>
      </c>
      <c r="K195" s="4" t="str">
        <f t="shared" si="0"/>
        <v>MARTINEZ RAMOS YULIANA SARAI</v>
      </c>
      <c r="L195" s="6" t="s">
        <v>1093</v>
      </c>
      <c r="M195" s="7">
        <v>41030</v>
      </c>
      <c r="N195" s="6" t="s">
        <v>100</v>
      </c>
    </row>
    <row r="196" spans="1:14" ht="15.75" customHeight="1">
      <c r="A196" s="4" t="s">
        <v>1097</v>
      </c>
      <c r="B196" s="5">
        <v>566</v>
      </c>
      <c r="C196" s="5">
        <v>1114</v>
      </c>
      <c r="D196" s="5" t="s">
        <v>17</v>
      </c>
      <c r="E196" s="4" t="s">
        <v>1098</v>
      </c>
      <c r="F196" s="6" t="s">
        <v>96</v>
      </c>
      <c r="G196" s="4" t="s">
        <v>1099</v>
      </c>
      <c r="H196" s="4" t="s">
        <v>1100</v>
      </c>
      <c r="I196" s="4" t="s">
        <v>31</v>
      </c>
      <c r="J196" s="4" t="s">
        <v>1101</v>
      </c>
      <c r="K196" s="4" t="str">
        <f t="shared" si="0"/>
        <v>MANCILLA SOTO ALEJANDRA</v>
      </c>
      <c r="L196" s="6" t="s">
        <v>96</v>
      </c>
      <c r="M196" s="7">
        <v>35674</v>
      </c>
      <c r="N196" s="6" t="s">
        <v>24</v>
      </c>
    </row>
    <row r="197" spans="1:14" ht="15.75" customHeight="1">
      <c r="A197" s="4" t="s">
        <v>1102</v>
      </c>
      <c r="B197" s="5">
        <v>567</v>
      </c>
      <c r="C197" s="5">
        <v>1438</v>
      </c>
      <c r="D197" s="5" t="s">
        <v>17</v>
      </c>
      <c r="E197" s="4" t="s">
        <v>631</v>
      </c>
      <c r="F197" s="6" t="s">
        <v>196</v>
      </c>
      <c r="G197" s="4" t="s">
        <v>397</v>
      </c>
      <c r="H197" s="4" t="s">
        <v>1103</v>
      </c>
      <c r="I197" s="4" t="s">
        <v>211</v>
      </c>
      <c r="J197" s="4" t="s">
        <v>1104</v>
      </c>
      <c r="K197" s="4" t="str">
        <f t="shared" si="0"/>
        <v>MARQUEZ SANCHEZ DANIEL</v>
      </c>
      <c r="L197" s="6" t="s">
        <v>196</v>
      </c>
      <c r="M197" s="7">
        <v>40787</v>
      </c>
      <c r="N197" s="6" t="s">
        <v>24</v>
      </c>
    </row>
    <row r="198" spans="1:14" ht="15.75" customHeight="1">
      <c r="A198" s="4" t="s">
        <v>1105</v>
      </c>
      <c r="B198" s="5">
        <v>568</v>
      </c>
      <c r="C198" s="5">
        <v>568</v>
      </c>
      <c r="D198" s="5" t="s">
        <v>17</v>
      </c>
      <c r="E198" s="4" t="s">
        <v>1098</v>
      </c>
      <c r="F198" s="6" t="s">
        <v>386</v>
      </c>
      <c r="G198" s="4" t="s">
        <v>1106</v>
      </c>
      <c r="H198" s="4" t="s">
        <v>1107</v>
      </c>
      <c r="I198" s="4" t="s">
        <v>83</v>
      </c>
      <c r="J198" s="4" t="s">
        <v>1108</v>
      </c>
      <c r="K198" s="4" t="str">
        <f t="shared" si="0"/>
        <v>MANCILLA SILVA JOSE GERARDO</v>
      </c>
      <c r="L198" s="6" t="s">
        <v>386</v>
      </c>
      <c r="M198" s="7">
        <v>31656</v>
      </c>
      <c r="N198" s="6" t="s">
        <v>24</v>
      </c>
    </row>
    <row r="199" spans="1:14" ht="15.75" customHeight="1">
      <c r="A199" s="4" t="s">
        <v>1109</v>
      </c>
      <c r="B199" s="5">
        <v>573</v>
      </c>
      <c r="C199" s="5">
        <v>453</v>
      </c>
      <c r="D199" s="5" t="s">
        <v>17</v>
      </c>
      <c r="E199" s="4" t="s">
        <v>1110</v>
      </c>
      <c r="F199" s="6" t="s">
        <v>1111</v>
      </c>
      <c r="G199" s="4" t="s">
        <v>1112</v>
      </c>
      <c r="H199" s="4" t="s">
        <v>1113</v>
      </c>
      <c r="I199" s="4" t="s">
        <v>56</v>
      </c>
      <c r="J199" s="4" t="s">
        <v>1114</v>
      </c>
      <c r="K199" s="4" t="str">
        <f t="shared" si="0"/>
        <v>MANZANERA VIDAL CARLOS ALBERTO</v>
      </c>
      <c r="L199" s="6" t="s">
        <v>1111</v>
      </c>
      <c r="M199" s="7">
        <v>30926</v>
      </c>
      <c r="N199" s="6" t="s">
        <v>24</v>
      </c>
    </row>
    <row r="200" spans="1:14" ht="15.75" customHeight="1">
      <c r="A200" s="4" t="s">
        <v>1115</v>
      </c>
      <c r="B200" s="5">
        <v>574</v>
      </c>
      <c r="C200" s="5">
        <v>1491</v>
      </c>
      <c r="D200" s="5" t="s">
        <v>17</v>
      </c>
      <c r="E200" s="4" t="s">
        <v>1116</v>
      </c>
      <c r="F200" s="6" t="s">
        <v>508</v>
      </c>
      <c r="G200" s="4" t="s">
        <v>1117</v>
      </c>
      <c r="H200" s="4" t="s">
        <v>1118</v>
      </c>
      <c r="I200" s="4" t="s">
        <v>56</v>
      </c>
      <c r="J200" s="4" t="s">
        <v>1119</v>
      </c>
      <c r="K200" s="4" t="str">
        <f t="shared" si="0"/>
        <v>MARIN VAZQUEZ ROSA MARTHA</v>
      </c>
      <c r="L200" s="6" t="s">
        <v>508</v>
      </c>
      <c r="M200" s="7">
        <v>41045</v>
      </c>
      <c r="N200" s="6" t="s">
        <v>711</v>
      </c>
    </row>
    <row r="201" spans="1:14" ht="15.75" customHeight="1">
      <c r="A201" s="4" t="s">
        <v>1120</v>
      </c>
      <c r="B201" s="5">
        <v>575</v>
      </c>
      <c r="C201" s="5">
        <v>221</v>
      </c>
      <c r="D201" s="5" t="s">
        <v>17</v>
      </c>
      <c r="E201" s="4" t="s">
        <v>1121</v>
      </c>
      <c r="F201" s="6" t="s">
        <v>1122</v>
      </c>
      <c r="G201" s="4" t="s">
        <v>1123</v>
      </c>
      <c r="H201" s="4" t="s">
        <v>1124</v>
      </c>
      <c r="I201" s="4" t="s">
        <v>74</v>
      </c>
      <c r="J201" s="4" t="s">
        <v>1125</v>
      </c>
      <c r="K201" s="4" t="str">
        <f t="shared" si="0"/>
        <v>MA WONG KA KIEN</v>
      </c>
      <c r="L201" s="6" t="s">
        <v>1122</v>
      </c>
      <c r="M201" s="7">
        <v>27273</v>
      </c>
      <c r="N201" s="6" t="s">
        <v>24</v>
      </c>
    </row>
    <row r="202" spans="1:14" ht="15.75" customHeight="1">
      <c r="A202" s="4" t="s">
        <v>1126</v>
      </c>
      <c r="B202" s="5">
        <v>576</v>
      </c>
      <c r="C202" s="5">
        <v>1680</v>
      </c>
      <c r="D202" s="5" t="s">
        <v>17</v>
      </c>
      <c r="E202" s="4" t="s">
        <v>208</v>
      </c>
      <c r="F202" s="6" t="s">
        <v>70</v>
      </c>
      <c r="G202" s="4" t="s">
        <v>1127</v>
      </c>
      <c r="H202" s="4" t="s">
        <v>1128</v>
      </c>
      <c r="I202" s="4" t="s">
        <v>74</v>
      </c>
      <c r="J202" s="4" t="s">
        <v>180</v>
      </c>
      <c r="K202" s="4" t="str">
        <f t="shared" si="0"/>
        <v>MEDINA ALVAREZ FELIPE</v>
      </c>
      <c r="L202" s="6" t="s">
        <v>70</v>
      </c>
      <c r="M202" s="7">
        <v>41167</v>
      </c>
      <c r="N202" s="6" t="s">
        <v>718</v>
      </c>
    </row>
    <row r="203" spans="1:14" ht="15.75" customHeight="1">
      <c r="A203" s="4" t="s">
        <v>1129</v>
      </c>
      <c r="B203" s="5">
        <v>579</v>
      </c>
      <c r="C203" s="5">
        <v>181</v>
      </c>
      <c r="D203" s="5" t="s">
        <v>17</v>
      </c>
      <c r="E203" s="4" t="s">
        <v>1130</v>
      </c>
      <c r="F203" s="6" t="s">
        <v>1131</v>
      </c>
      <c r="G203" s="4" t="s">
        <v>1132</v>
      </c>
      <c r="H203" s="4" t="s">
        <v>1133</v>
      </c>
      <c r="I203" s="4" t="s">
        <v>211</v>
      </c>
      <c r="J203" s="4" t="s">
        <v>1134</v>
      </c>
      <c r="K203" s="4" t="str">
        <f t="shared" si="0"/>
        <v>MELENDREZ BARBOZA JOSE JUAN</v>
      </c>
      <c r="L203" s="6" t="s">
        <v>1131</v>
      </c>
      <c r="M203" s="7">
        <v>40422</v>
      </c>
      <c r="N203" s="6" t="s">
        <v>24</v>
      </c>
    </row>
    <row r="204" spans="1:14" ht="15.75" customHeight="1">
      <c r="A204" s="4" t="s">
        <v>1135</v>
      </c>
      <c r="B204" s="5">
        <v>580</v>
      </c>
      <c r="C204" s="5">
        <v>85</v>
      </c>
      <c r="D204" s="5" t="s">
        <v>17</v>
      </c>
      <c r="E204" s="4" t="s">
        <v>208</v>
      </c>
      <c r="F204" s="6" t="s">
        <v>418</v>
      </c>
      <c r="G204" s="4" t="s">
        <v>1136</v>
      </c>
      <c r="H204" s="4" t="s">
        <v>1137</v>
      </c>
      <c r="I204" s="4" t="s">
        <v>40</v>
      </c>
      <c r="J204" s="4" t="s">
        <v>1138</v>
      </c>
      <c r="K204" s="4" t="str">
        <f t="shared" si="0"/>
        <v>MEDINA CERVANTES JOSE ADOLFO</v>
      </c>
      <c r="L204" s="6" t="s">
        <v>418</v>
      </c>
      <c r="M204" s="7">
        <v>34075</v>
      </c>
      <c r="N204" s="6" t="s">
        <v>705</v>
      </c>
    </row>
    <row r="205" spans="1:14" ht="15.75" customHeight="1">
      <c r="A205" s="4" t="s">
        <v>1139</v>
      </c>
      <c r="B205" s="5">
        <v>582</v>
      </c>
      <c r="C205" s="5">
        <v>1734</v>
      </c>
      <c r="D205" s="5" t="s">
        <v>17</v>
      </c>
      <c r="E205" s="4" t="s">
        <v>1140</v>
      </c>
      <c r="F205" s="6" t="s">
        <v>316</v>
      </c>
      <c r="G205" s="4" t="s">
        <v>1141</v>
      </c>
      <c r="H205" s="4" t="s">
        <v>1142</v>
      </c>
      <c r="I205" s="4" t="s">
        <v>56</v>
      </c>
      <c r="J205" s="4" t="s">
        <v>180</v>
      </c>
      <c r="K205" s="4" t="str">
        <f t="shared" si="0"/>
        <v>MELO CAMPOS CARLOS ADRIAN</v>
      </c>
      <c r="L205" s="6" t="s">
        <v>316</v>
      </c>
      <c r="M205" s="7">
        <v>41306</v>
      </c>
      <c r="N205" s="6" t="s">
        <v>711</v>
      </c>
    </row>
    <row r="206" spans="1:14" ht="15.75" customHeight="1">
      <c r="A206" s="4" t="s">
        <v>1143</v>
      </c>
      <c r="B206" s="5">
        <v>585</v>
      </c>
      <c r="C206" s="5">
        <v>247</v>
      </c>
      <c r="D206" s="5" t="s">
        <v>17</v>
      </c>
      <c r="E206" s="4" t="s">
        <v>1144</v>
      </c>
      <c r="F206" s="6" t="s">
        <v>1145</v>
      </c>
      <c r="G206" s="4" t="s">
        <v>1146</v>
      </c>
      <c r="H206" s="4" t="s">
        <v>1147</v>
      </c>
      <c r="I206" s="4" t="s">
        <v>22</v>
      </c>
      <c r="J206" s="4" t="s">
        <v>1148</v>
      </c>
      <c r="K206" s="4" t="str">
        <f t="shared" si="0"/>
        <v>MEZA LORA OLGA LUCRECIA</v>
      </c>
      <c r="L206" s="6" t="s">
        <v>1145</v>
      </c>
      <c r="M206" s="7">
        <v>27485</v>
      </c>
      <c r="N206" s="6" t="s">
        <v>24</v>
      </c>
    </row>
    <row r="207" spans="1:14" ht="15.75" customHeight="1">
      <c r="A207" s="4" t="s">
        <v>1149</v>
      </c>
      <c r="B207" s="5">
        <v>588</v>
      </c>
      <c r="C207" s="5">
        <v>1155</v>
      </c>
      <c r="D207" s="5" t="s">
        <v>17</v>
      </c>
      <c r="E207" s="4" t="s">
        <v>1150</v>
      </c>
      <c r="F207" s="6" t="s">
        <v>1151</v>
      </c>
      <c r="G207" s="4" t="s">
        <v>1152</v>
      </c>
      <c r="H207" s="4" t="s">
        <v>1153</v>
      </c>
      <c r="I207" s="4" t="s">
        <v>31</v>
      </c>
      <c r="J207" s="4" t="s">
        <v>1154</v>
      </c>
      <c r="K207" s="4" t="str">
        <f t="shared" si="0"/>
        <v>MELIN OLMEDA ELBA PATRICIA</v>
      </c>
      <c r="L207" s="6" t="s">
        <v>1151</v>
      </c>
      <c r="M207" s="7">
        <v>36039</v>
      </c>
      <c r="N207" s="6" t="s">
        <v>24</v>
      </c>
    </row>
    <row r="208" spans="1:14" ht="15.75" customHeight="1">
      <c r="A208" s="4" t="s">
        <v>1155</v>
      </c>
      <c r="B208" s="5">
        <v>590</v>
      </c>
      <c r="C208" s="5">
        <v>1251</v>
      </c>
      <c r="D208" s="5" t="s">
        <v>17</v>
      </c>
      <c r="E208" s="4" t="s">
        <v>979</v>
      </c>
      <c r="F208" s="6" t="s">
        <v>697</v>
      </c>
      <c r="G208" s="4" t="s">
        <v>1156</v>
      </c>
      <c r="H208" s="4" t="s">
        <v>1157</v>
      </c>
      <c r="I208" s="4" t="s">
        <v>107</v>
      </c>
      <c r="J208" s="4" t="s">
        <v>1158</v>
      </c>
      <c r="K208" s="4" t="str">
        <f t="shared" si="0"/>
        <v>MEJIA RAMIREZ MARIA ANTONIETA</v>
      </c>
      <c r="L208" s="6" t="s">
        <v>697</v>
      </c>
      <c r="M208" s="7">
        <v>38718</v>
      </c>
      <c r="N208" s="6" t="s">
        <v>360</v>
      </c>
    </row>
    <row r="209" spans="1:14" ht="15.75" customHeight="1">
      <c r="A209" s="4" t="s">
        <v>1159</v>
      </c>
      <c r="B209" s="5">
        <v>594</v>
      </c>
      <c r="C209" s="5">
        <v>879</v>
      </c>
      <c r="D209" s="5" t="s">
        <v>17</v>
      </c>
      <c r="E209" s="4" t="s">
        <v>1160</v>
      </c>
      <c r="F209" s="6" t="s">
        <v>1161</v>
      </c>
      <c r="G209" s="4" t="s">
        <v>1162</v>
      </c>
      <c r="H209" s="4" t="s">
        <v>1163</v>
      </c>
      <c r="I209" s="4" t="s">
        <v>22</v>
      </c>
      <c r="J209" s="4" t="s">
        <v>1164</v>
      </c>
      <c r="K209" s="4" t="str">
        <f t="shared" si="0"/>
        <v>MELGAR SELVAS ADELINA</v>
      </c>
      <c r="L209" s="6" t="s">
        <v>1161</v>
      </c>
      <c r="M209" s="7">
        <v>33482</v>
      </c>
      <c r="N209" s="6" t="s">
        <v>225</v>
      </c>
    </row>
    <row r="210" spans="1:14" ht="15.75" customHeight="1">
      <c r="A210" s="4" t="s">
        <v>1165</v>
      </c>
      <c r="B210" s="5">
        <v>600</v>
      </c>
      <c r="C210" s="5">
        <v>610</v>
      </c>
      <c r="D210" s="5" t="s">
        <v>17</v>
      </c>
      <c r="E210" s="4" t="s">
        <v>1166</v>
      </c>
      <c r="F210" s="6" t="s">
        <v>1166</v>
      </c>
      <c r="G210" s="4" t="s">
        <v>1167</v>
      </c>
      <c r="H210" s="4" t="s">
        <v>1168</v>
      </c>
      <c r="I210" s="4" t="s">
        <v>40</v>
      </c>
      <c r="J210" s="4" t="s">
        <v>1169</v>
      </c>
      <c r="K210" s="4" t="str">
        <f t="shared" si="0"/>
        <v>MIRAMONTES MIRAMONTES HECTOR ALONSO</v>
      </c>
      <c r="L210" s="6" t="s">
        <v>1166</v>
      </c>
      <c r="M210" s="7">
        <v>39114</v>
      </c>
      <c r="N210" s="6" t="s">
        <v>360</v>
      </c>
    </row>
    <row r="211" spans="1:14" ht="15.75" customHeight="1">
      <c r="A211" s="4" t="s">
        <v>1170</v>
      </c>
      <c r="B211" s="5">
        <v>603</v>
      </c>
      <c r="C211" s="5">
        <v>1465</v>
      </c>
      <c r="D211" s="5" t="s">
        <v>17</v>
      </c>
      <c r="E211" s="4" t="s">
        <v>331</v>
      </c>
      <c r="F211" s="6" t="s">
        <v>96</v>
      </c>
      <c r="G211" s="4" t="s">
        <v>1171</v>
      </c>
      <c r="H211" s="4" t="s">
        <v>1172</v>
      </c>
      <c r="I211" s="4" t="s">
        <v>135</v>
      </c>
      <c r="J211" s="4" t="s">
        <v>1173</v>
      </c>
      <c r="K211" s="4" t="str">
        <f t="shared" si="0"/>
        <v>MIRANDA SOTO VALENTIN</v>
      </c>
      <c r="L211" s="6" t="s">
        <v>96</v>
      </c>
      <c r="M211" s="7">
        <v>40422</v>
      </c>
      <c r="N211" s="6" t="s">
        <v>24</v>
      </c>
    </row>
    <row r="212" spans="1:14" ht="15.75" customHeight="1">
      <c r="A212" s="4" t="s">
        <v>1174</v>
      </c>
      <c r="B212" s="5">
        <v>607</v>
      </c>
      <c r="C212" s="5">
        <v>628</v>
      </c>
      <c r="D212" s="5" t="s">
        <v>17</v>
      </c>
      <c r="E212" s="4" t="s">
        <v>1175</v>
      </c>
      <c r="F212" s="6" t="s">
        <v>1176</v>
      </c>
      <c r="G212" s="4" t="s">
        <v>1177</v>
      </c>
      <c r="H212" s="4" t="s">
        <v>1178</v>
      </c>
      <c r="I212" s="4" t="s">
        <v>83</v>
      </c>
      <c r="J212" s="4" t="s">
        <v>1179</v>
      </c>
      <c r="K212" s="4" t="str">
        <f t="shared" si="0"/>
        <v>MORENO CABRAL SONIA</v>
      </c>
      <c r="L212" s="6" t="s">
        <v>1176</v>
      </c>
      <c r="M212" s="7">
        <v>31809</v>
      </c>
      <c r="N212" s="6" t="s">
        <v>24</v>
      </c>
    </row>
    <row r="213" spans="1:14" ht="15.75" customHeight="1">
      <c r="A213" s="4" t="s">
        <v>1180</v>
      </c>
      <c r="B213" s="5">
        <v>611</v>
      </c>
      <c r="C213" s="5">
        <v>1335</v>
      </c>
      <c r="D213" s="5" t="s">
        <v>17</v>
      </c>
      <c r="E213" s="4" t="s">
        <v>1181</v>
      </c>
      <c r="F213" s="6" t="s">
        <v>132</v>
      </c>
      <c r="G213" s="4" t="s">
        <v>1182</v>
      </c>
      <c r="H213" s="4" t="s">
        <v>1183</v>
      </c>
      <c r="I213" s="4" t="s">
        <v>74</v>
      </c>
      <c r="J213" s="4" t="s">
        <v>1184</v>
      </c>
      <c r="K213" s="4" t="str">
        <f t="shared" si="0"/>
        <v>MONDACA HERNANDEZ ROSA ALICIA</v>
      </c>
      <c r="L213" s="6" t="s">
        <v>132</v>
      </c>
      <c r="M213" s="7">
        <v>40406</v>
      </c>
      <c r="N213" s="6" t="s">
        <v>49</v>
      </c>
    </row>
    <row r="214" spans="1:14" ht="15.75" customHeight="1">
      <c r="A214" s="4" t="s">
        <v>1185</v>
      </c>
      <c r="B214" s="5">
        <v>612</v>
      </c>
      <c r="C214" s="5">
        <v>1634</v>
      </c>
      <c r="D214" s="5" t="s">
        <v>17</v>
      </c>
      <c r="E214" s="4" t="s">
        <v>337</v>
      </c>
      <c r="F214" s="6" t="s">
        <v>893</v>
      </c>
      <c r="G214" s="4" t="s">
        <v>1186</v>
      </c>
      <c r="H214" s="4" t="s">
        <v>1187</v>
      </c>
      <c r="I214" s="4" t="s">
        <v>56</v>
      </c>
      <c r="J214" s="4" t="s">
        <v>1188</v>
      </c>
      <c r="K214" s="4" t="str">
        <f t="shared" si="0"/>
        <v>MORALES IBARRA JUAN JOSE ROSARIO</v>
      </c>
      <c r="L214" s="6" t="s">
        <v>893</v>
      </c>
      <c r="M214" s="7">
        <v>41655</v>
      </c>
      <c r="N214" s="6" t="s">
        <v>33</v>
      </c>
    </row>
    <row r="215" spans="1:14" ht="15.75" customHeight="1">
      <c r="A215" s="4" t="s">
        <v>1189</v>
      </c>
      <c r="B215" s="5">
        <v>613</v>
      </c>
      <c r="C215" s="5">
        <v>1094</v>
      </c>
      <c r="D215" s="5" t="s">
        <v>17</v>
      </c>
      <c r="E215" s="4" t="s">
        <v>825</v>
      </c>
      <c r="F215" s="6" t="s">
        <v>321</v>
      </c>
      <c r="G215" s="4" t="s">
        <v>1190</v>
      </c>
      <c r="H215" s="4" t="s">
        <v>1191</v>
      </c>
      <c r="I215" s="4" t="s">
        <v>83</v>
      </c>
      <c r="J215" s="4" t="s">
        <v>1192</v>
      </c>
      <c r="K215" s="4" t="str">
        <f t="shared" si="0"/>
        <v>MONTOYA LOPEZ JOSE ENRIQUE</v>
      </c>
      <c r="L215" s="6" t="s">
        <v>321</v>
      </c>
      <c r="M215" s="7">
        <v>35309</v>
      </c>
      <c r="N215" s="6" t="s">
        <v>33</v>
      </c>
    </row>
    <row r="216" spans="1:14" ht="15.75" customHeight="1">
      <c r="A216" s="4" t="s">
        <v>1193</v>
      </c>
      <c r="B216" s="5">
        <v>614</v>
      </c>
      <c r="C216" s="5">
        <v>296</v>
      </c>
      <c r="D216" s="5" t="s">
        <v>17</v>
      </c>
      <c r="E216" s="4" t="s">
        <v>1175</v>
      </c>
      <c r="F216" s="6" t="s">
        <v>1194</v>
      </c>
      <c r="G216" s="4" t="s">
        <v>1195</v>
      </c>
      <c r="H216" s="4" t="s">
        <v>1196</v>
      </c>
      <c r="I216" s="4" t="s">
        <v>56</v>
      </c>
      <c r="J216" s="4" t="s">
        <v>1197</v>
      </c>
      <c r="K216" s="4" t="str">
        <f t="shared" si="0"/>
        <v>MORENO LOZANO JESUS MANUEL</v>
      </c>
      <c r="L216" s="6" t="s">
        <v>1194</v>
      </c>
      <c r="M216" s="7">
        <v>39692</v>
      </c>
      <c r="N216" s="6" t="s">
        <v>1198</v>
      </c>
    </row>
    <row r="217" spans="1:14" ht="15.75" customHeight="1">
      <c r="A217" s="4" t="s">
        <v>1199</v>
      </c>
      <c r="B217" s="5">
        <v>617</v>
      </c>
      <c r="C217" s="5">
        <v>873</v>
      </c>
      <c r="D217" s="5" t="s">
        <v>17</v>
      </c>
      <c r="E217" s="4" t="s">
        <v>1200</v>
      </c>
      <c r="F217" s="6" t="s">
        <v>1201</v>
      </c>
      <c r="G217" s="4" t="s">
        <v>1202</v>
      </c>
      <c r="H217" s="4" t="s">
        <v>1203</v>
      </c>
      <c r="I217" s="4" t="s">
        <v>22</v>
      </c>
      <c r="J217" s="4" t="s">
        <v>1204</v>
      </c>
      <c r="K217" s="4" t="str">
        <f t="shared" si="0"/>
        <v>MONTES DE LA MORA ISIS</v>
      </c>
      <c r="L217" s="6" t="s">
        <v>1201</v>
      </c>
      <c r="M217" s="7">
        <v>33512</v>
      </c>
      <c r="N217" s="6" t="s">
        <v>24</v>
      </c>
    </row>
    <row r="218" spans="1:14" ht="15.75" customHeight="1">
      <c r="A218" s="4" t="s">
        <v>1205</v>
      </c>
      <c r="B218" s="5">
        <v>619</v>
      </c>
      <c r="C218" s="5">
        <v>1521</v>
      </c>
      <c r="D218" s="5" t="s">
        <v>17</v>
      </c>
      <c r="E218" s="4" t="s">
        <v>337</v>
      </c>
      <c r="F218" s="6" t="s">
        <v>1073</v>
      </c>
      <c r="G218" s="4" t="s">
        <v>1206</v>
      </c>
      <c r="H218" s="4" t="s">
        <v>1207</v>
      </c>
      <c r="I218" s="4" t="s">
        <v>1208</v>
      </c>
      <c r="J218" s="4" t="s">
        <v>1209</v>
      </c>
      <c r="K218" s="4" t="str">
        <f t="shared" si="0"/>
        <v>MORALES MALDONADO WALTER</v>
      </c>
      <c r="L218" s="6" t="s">
        <v>1073</v>
      </c>
      <c r="M218" s="7">
        <v>40817</v>
      </c>
      <c r="N218" s="6" t="s">
        <v>1210</v>
      </c>
    </row>
    <row r="219" spans="1:14" ht="15.75" customHeight="1">
      <c r="A219" s="4" t="s">
        <v>1211</v>
      </c>
      <c r="B219" s="5">
        <v>620</v>
      </c>
      <c r="C219" s="5">
        <v>1606</v>
      </c>
      <c r="D219" s="5" t="s">
        <v>17</v>
      </c>
      <c r="E219" s="4" t="s">
        <v>1212</v>
      </c>
      <c r="F219" s="6" t="s">
        <v>356</v>
      </c>
      <c r="G219" s="4" t="s">
        <v>1213</v>
      </c>
      <c r="H219" s="4" t="s">
        <v>1214</v>
      </c>
      <c r="I219" s="4" t="s">
        <v>56</v>
      </c>
      <c r="J219" s="4" t="s">
        <v>1215</v>
      </c>
      <c r="K219" s="4" t="str">
        <f t="shared" si="0"/>
        <v>MONTAÑO OCHOA ANTONIO</v>
      </c>
      <c r="L219" s="6" t="s">
        <v>356</v>
      </c>
      <c r="M219" s="7">
        <v>40575</v>
      </c>
      <c r="N219" s="6" t="s">
        <v>1216</v>
      </c>
    </row>
    <row r="220" spans="1:14" ht="15.75" customHeight="1">
      <c r="A220" s="4" t="s">
        <v>1217</v>
      </c>
      <c r="B220" s="5">
        <v>621</v>
      </c>
      <c r="C220" s="5">
        <v>1712</v>
      </c>
      <c r="D220" s="5" t="s">
        <v>17</v>
      </c>
      <c r="E220" s="4" t="s">
        <v>337</v>
      </c>
      <c r="F220" s="6" t="s">
        <v>356</v>
      </c>
      <c r="G220" s="4" t="s">
        <v>1218</v>
      </c>
      <c r="H220" s="4" t="s">
        <v>1219</v>
      </c>
      <c r="I220" s="4" t="s">
        <v>56</v>
      </c>
      <c r="J220" s="4" t="s">
        <v>1220</v>
      </c>
      <c r="K220" s="4" t="str">
        <f t="shared" si="0"/>
        <v>MORALES OCHOA LILIA CRISTINA</v>
      </c>
      <c r="L220" s="6" t="s">
        <v>356</v>
      </c>
      <c r="M220" s="7">
        <v>41306</v>
      </c>
      <c r="N220" s="6" t="s">
        <v>24</v>
      </c>
    </row>
    <row r="221" spans="1:14" ht="15.75" customHeight="1">
      <c r="A221" s="4" t="s">
        <v>1221</v>
      </c>
      <c r="B221" s="5">
        <v>622</v>
      </c>
      <c r="C221" s="5">
        <v>936</v>
      </c>
      <c r="D221" s="5" t="s">
        <v>17</v>
      </c>
      <c r="E221" s="4" t="s">
        <v>1200</v>
      </c>
      <c r="F221" s="6" t="s">
        <v>1222</v>
      </c>
      <c r="G221" s="4" t="s">
        <v>1223</v>
      </c>
      <c r="H221" s="4" t="s">
        <v>1224</v>
      </c>
      <c r="I221" s="4" t="s">
        <v>74</v>
      </c>
      <c r="J221" s="4" t="s">
        <v>1225</v>
      </c>
      <c r="K221" s="4" t="str">
        <f t="shared" si="0"/>
        <v>MONTES OLALDE MARIA SUSANA</v>
      </c>
      <c r="L221" s="6" t="s">
        <v>1222</v>
      </c>
      <c r="M221" s="7">
        <v>33970</v>
      </c>
      <c r="N221" s="6" t="s">
        <v>24</v>
      </c>
    </row>
    <row r="222" spans="1:14" ht="15.75" customHeight="1">
      <c r="A222" s="4" t="s">
        <v>1226</v>
      </c>
      <c r="B222" s="5">
        <v>625</v>
      </c>
      <c r="C222" s="5">
        <v>729</v>
      </c>
      <c r="D222" s="5" t="s">
        <v>17</v>
      </c>
      <c r="E222" s="4" t="s">
        <v>1175</v>
      </c>
      <c r="F222" s="6" t="s">
        <v>775</v>
      </c>
      <c r="G222" s="4" t="s">
        <v>610</v>
      </c>
      <c r="H222" s="4" t="s">
        <v>1227</v>
      </c>
      <c r="I222" s="4" t="s">
        <v>74</v>
      </c>
      <c r="J222" s="4" t="s">
        <v>1228</v>
      </c>
      <c r="K222" s="4" t="str">
        <f t="shared" si="0"/>
        <v>MORENO QUEZADA VICTOR MANUEL</v>
      </c>
      <c r="L222" s="6" t="s">
        <v>775</v>
      </c>
      <c r="M222" s="7">
        <v>32964</v>
      </c>
      <c r="N222" s="6" t="s">
        <v>296</v>
      </c>
    </row>
    <row r="223" spans="1:14" ht="15.75" customHeight="1">
      <c r="A223" s="4" t="s">
        <v>1229</v>
      </c>
      <c r="B223" s="5">
        <v>630</v>
      </c>
      <c r="C223" s="5">
        <v>1001</v>
      </c>
      <c r="D223" s="5" t="s">
        <v>17</v>
      </c>
      <c r="E223" s="4" t="s">
        <v>1230</v>
      </c>
      <c r="F223" s="6" t="s">
        <v>1231</v>
      </c>
      <c r="G223" s="4" t="s">
        <v>1232</v>
      </c>
      <c r="H223" s="4" t="s">
        <v>1233</v>
      </c>
      <c r="I223" s="4" t="s">
        <v>56</v>
      </c>
      <c r="J223" s="4" t="s">
        <v>1234</v>
      </c>
      <c r="K223" s="4" t="str">
        <f t="shared" si="0"/>
        <v>MONTELONGO SOLANO HUGO</v>
      </c>
      <c r="L223" s="6" t="s">
        <v>1231</v>
      </c>
      <c r="M223" s="7">
        <v>40406</v>
      </c>
      <c r="N223" s="6" t="s">
        <v>24</v>
      </c>
    </row>
    <row r="224" spans="1:14" ht="15.75" customHeight="1">
      <c r="A224" s="4" t="s">
        <v>1235</v>
      </c>
      <c r="B224" s="5">
        <v>633</v>
      </c>
      <c r="C224" s="5">
        <v>262</v>
      </c>
      <c r="D224" s="5" t="s">
        <v>17</v>
      </c>
      <c r="E224" s="4" t="s">
        <v>1236</v>
      </c>
      <c r="F224" s="6" t="s">
        <v>1237</v>
      </c>
      <c r="G224" s="4" t="s">
        <v>1238</v>
      </c>
      <c r="H224" s="4" t="s">
        <v>1239</v>
      </c>
      <c r="I224" s="4" t="s">
        <v>74</v>
      </c>
      <c r="J224" s="4" t="s">
        <v>1240</v>
      </c>
      <c r="K224" s="4" t="str">
        <f t="shared" si="0"/>
        <v>MUÑOZ ESCUDERO JORGE ALBERTO</v>
      </c>
      <c r="L224" s="6" t="s">
        <v>1237</v>
      </c>
      <c r="M224" s="7">
        <v>30713</v>
      </c>
      <c r="N224" s="6" t="s">
        <v>33</v>
      </c>
    </row>
    <row r="225" spans="1:14" ht="15.75" customHeight="1">
      <c r="A225" s="4" t="s">
        <v>1241</v>
      </c>
      <c r="B225" s="5">
        <v>636</v>
      </c>
      <c r="C225" s="5">
        <v>660</v>
      </c>
      <c r="D225" s="5" t="s">
        <v>17</v>
      </c>
      <c r="E225" s="4" t="s">
        <v>1242</v>
      </c>
      <c r="F225" s="6" t="s">
        <v>457</v>
      </c>
      <c r="G225" s="4" t="s">
        <v>1243</v>
      </c>
      <c r="H225" s="4" t="s">
        <v>1244</v>
      </c>
      <c r="I225" s="4" t="s">
        <v>83</v>
      </c>
      <c r="J225" s="4" t="s">
        <v>1245</v>
      </c>
      <c r="K225" s="4" t="str">
        <f t="shared" si="0"/>
        <v>NAVA DOMINGUEZ SERGIO IVAN</v>
      </c>
      <c r="L225" s="6" t="s">
        <v>457</v>
      </c>
      <c r="M225" s="7">
        <v>33848</v>
      </c>
      <c r="N225" s="6" t="s">
        <v>24</v>
      </c>
    </row>
    <row r="226" spans="1:14" ht="15.75" customHeight="1">
      <c r="A226" s="4" t="s">
        <v>1246</v>
      </c>
      <c r="B226" s="5">
        <v>643</v>
      </c>
      <c r="C226" s="5">
        <v>912</v>
      </c>
      <c r="D226" s="5" t="s">
        <v>17</v>
      </c>
      <c r="E226" s="4" t="s">
        <v>1247</v>
      </c>
      <c r="F226" s="6" t="s">
        <v>196</v>
      </c>
      <c r="G226" s="4" t="s">
        <v>1248</v>
      </c>
      <c r="H226" s="4" t="s">
        <v>1249</v>
      </c>
      <c r="I226" s="4" t="s">
        <v>40</v>
      </c>
      <c r="J226" s="4" t="s">
        <v>1250</v>
      </c>
      <c r="K226" s="4" t="str">
        <f t="shared" si="0"/>
        <v>NEGRETE SANCHEZ CLAUDIA</v>
      </c>
      <c r="L226" s="6" t="s">
        <v>196</v>
      </c>
      <c r="M226" s="7">
        <v>33848</v>
      </c>
      <c r="N226" s="6" t="s">
        <v>24</v>
      </c>
    </row>
    <row r="227" spans="1:14" ht="15.75" customHeight="1">
      <c r="A227" s="4" t="s">
        <v>1251</v>
      </c>
      <c r="B227" s="5">
        <v>650</v>
      </c>
      <c r="C227" s="5">
        <v>269</v>
      </c>
      <c r="D227" s="5" t="s">
        <v>17</v>
      </c>
      <c r="E227" s="4" t="s">
        <v>1252</v>
      </c>
      <c r="F227" s="6" t="s">
        <v>119</v>
      </c>
      <c r="G227" s="4" t="s">
        <v>1253</v>
      </c>
      <c r="H227" s="4" t="s">
        <v>1254</v>
      </c>
      <c r="I227" s="4" t="s">
        <v>531</v>
      </c>
      <c r="J227" s="4" t="s">
        <v>1240</v>
      </c>
      <c r="K227" s="4" t="str">
        <f t="shared" si="0"/>
        <v>OCAMPO GARCIA JORGE RICARDO</v>
      </c>
      <c r="L227" s="6" t="s">
        <v>119</v>
      </c>
      <c r="M227" s="7">
        <v>29830</v>
      </c>
      <c r="N227" s="6" t="s">
        <v>24</v>
      </c>
    </row>
    <row r="228" spans="1:14" ht="15.75" customHeight="1">
      <c r="A228" s="4" t="s">
        <v>1255</v>
      </c>
      <c r="B228" s="5">
        <v>654</v>
      </c>
      <c r="C228" s="5">
        <v>1307</v>
      </c>
      <c r="D228" s="5" t="s">
        <v>17</v>
      </c>
      <c r="E228" s="4" t="s">
        <v>1256</v>
      </c>
      <c r="F228" s="6" t="s">
        <v>805</v>
      </c>
      <c r="G228" s="4" t="s">
        <v>1112</v>
      </c>
      <c r="H228" s="4" t="s">
        <v>1257</v>
      </c>
      <c r="I228" s="4" t="s">
        <v>74</v>
      </c>
      <c r="J228" s="4" t="s">
        <v>1258</v>
      </c>
      <c r="K228" s="4" t="str">
        <f t="shared" si="0"/>
        <v>OLIVAS GUERRERO CARLOS ALBERTO</v>
      </c>
      <c r="L228" s="6" t="s">
        <v>805</v>
      </c>
      <c r="M228" s="7">
        <v>40559</v>
      </c>
      <c r="N228" s="6" t="s">
        <v>143</v>
      </c>
    </row>
    <row r="229" spans="1:14" ht="15.75" customHeight="1">
      <c r="A229" s="4" t="s">
        <v>1259</v>
      </c>
      <c r="B229" s="5">
        <v>658</v>
      </c>
      <c r="C229" s="5">
        <v>1649</v>
      </c>
      <c r="D229" s="5" t="s">
        <v>17</v>
      </c>
      <c r="E229" s="4" t="s">
        <v>1256</v>
      </c>
      <c r="F229" s="6" t="s">
        <v>1260</v>
      </c>
      <c r="G229" s="4" t="s">
        <v>1261</v>
      </c>
      <c r="H229" s="4" t="s">
        <v>1262</v>
      </c>
      <c r="I229" s="4" t="s">
        <v>65</v>
      </c>
      <c r="J229" s="4" t="s">
        <v>1263</v>
      </c>
      <c r="K229" s="4" t="str">
        <f t="shared" si="0"/>
        <v>OLIVAS ONTIVEROS JOSE ANGEL</v>
      </c>
      <c r="L229" s="6" t="s">
        <v>1260</v>
      </c>
      <c r="M229" s="7">
        <v>40940</v>
      </c>
      <c r="N229" s="6" t="s">
        <v>76</v>
      </c>
    </row>
    <row r="230" spans="1:14" ht="15.75" customHeight="1">
      <c r="A230" s="4" t="s">
        <v>1264</v>
      </c>
      <c r="B230" s="5">
        <v>663</v>
      </c>
      <c r="C230" s="5">
        <v>837</v>
      </c>
      <c r="D230" s="5" t="s">
        <v>17</v>
      </c>
      <c r="E230" s="4" t="s">
        <v>485</v>
      </c>
      <c r="F230" s="6" t="s">
        <v>1265</v>
      </c>
      <c r="G230" s="4" t="s">
        <v>1266</v>
      </c>
      <c r="H230" s="4" t="s">
        <v>1267</v>
      </c>
      <c r="I230" s="4" t="s">
        <v>40</v>
      </c>
      <c r="J230" s="4" t="s">
        <v>1268</v>
      </c>
      <c r="K230" s="4" t="str">
        <f t="shared" si="0"/>
        <v>OROZCO GARIBAY JUAN  JOSE  ROGELIO</v>
      </c>
      <c r="L230" s="6" t="s">
        <v>1265</v>
      </c>
      <c r="M230" s="7">
        <v>32752</v>
      </c>
      <c r="N230" s="6" t="s">
        <v>24</v>
      </c>
    </row>
    <row r="231" spans="1:14" ht="15.75" customHeight="1">
      <c r="A231" s="4" t="s">
        <v>1269</v>
      </c>
      <c r="B231" s="5">
        <v>664</v>
      </c>
      <c r="C231" s="5">
        <v>633</v>
      </c>
      <c r="D231" s="5" t="s">
        <v>17</v>
      </c>
      <c r="E231" s="4" t="s">
        <v>1270</v>
      </c>
      <c r="F231" s="6" t="s">
        <v>298</v>
      </c>
      <c r="G231" s="4" t="s">
        <v>1271</v>
      </c>
      <c r="H231" s="4" t="s">
        <v>1272</v>
      </c>
      <c r="I231" s="4" t="s">
        <v>135</v>
      </c>
      <c r="J231" s="4" t="s">
        <v>1273</v>
      </c>
      <c r="K231" s="4" t="str">
        <f t="shared" si="0"/>
        <v>OROPEZA GUZMAN MERCEDES TERESITA</v>
      </c>
      <c r="L231" s="6" t="s">
        <v>298</v>
      </c>
      <c r="M231" s="7">
        <v>38122</v>
      </c>
      <c r="N231" s="6" t="s">
        <v>24</v>
      </c>
    </row>
    <row r="232" spans="1:14" ht="15.75" customHeight="1">
      <c r="A232" s="4" t="s">
        <v>1274</v>
      </c>
      <c r="B232" s="5">
        <v>668</v>
      </c>
      <c r="C232" s="5">
        <v>611</v>
      </c>
      <c r="D232" s="5" t="s">
        <v>17</v>
      </c>
      <c r="E232" s="4" t="s">
        <v>356</v>
      </c>
      <c r="F232" s="6" t="s">
        <v>1275</v>
      </c>
      <c r="G232" s="4" t="s">
        <v>1276</v>
      </c>
      <c r="H232" s="4" t="s">
        <v>1277</v>
      </c>
      <c r="I232" s="4" t="s">
        <v>135</v>
      </c>
      <c r="J232" s="4" t="s">
        <v>1278</v>
      </c>
      <c r="K232" s="4" t="str">
        <f t="shared" si="0"/>
        <v>OCHOA TERAN ADRIAN</v>
      </c>
      <c r="L232" s="6" t="s">
        <v>1275</v>
      </c>
      <c r="M232" s="7">
        <v>38018</v>
      </c>
      <c r="N232" s="6" t="s">
        <v>24</v>
      </c>
    </row>
    <row r="233" spans="1:14" ht="15.75" customHeight="1">
      <c r="A233" s="4" t="s">
        <v>1279</v>
      </c>
      <c r="B233" s="5">
        <v>672</v>
      </c>
      <c r="C233" s="5">
        <v>1433</v>
      </c>
      <c r="D233" s="5" t="s">
        <v>17</v>
      </c>
      <c r="E233" s="4" t="s">
        <v>1280</v>
      </c>
      <c r="F233" s="6" t="s">
        <v>1281</v>
      </c>
      <c r="G233" s="4" t="s">
        <v>1282</v>
      </c>
      <c r="H233" s="4" t="s">
        <v>1283</v>
      </c>
      <c r="I233" s="4" t="s">
        <v>65</v>
      </c>
      <c r="J233" s="4" t="s">
        <v>1284</v>
      </c>
      <c r="K233" s="4" t="str">
        <f t="shared" si="0"/>
        <v>PLATA ANTE CORINA</v>
      </c>
      <c r="L233" s="6" t="s">
        <v>1281</v>
      </c>
      <c r="M233" s="7">
        <v>40559</v>
      </c>
      <c r="N233" s="6" t="s">
        <v>24</v>
      </c>
    </row>
    <row r="234" spans="1:14" ht="15.75" customHeight="1">
      <c r="A234" s="4" t="s">
        <v>1285</v>
      </c>
      <c r="B234" s="5">
        <v>673</v>
      </c>
      <c r="C234" s="5">
        <v>1104</v>
      </c>
      <c r="D234" s="5" t="s">
        <v>17</v>
      </c>
      <c r="E234" s="4" t="s">
        <v>1286</v>
      </c>
      <c r="F234" s="6" t="s">
        <v>1287</v>
      </c>
      <c r="G234" s="4" t="s">
        <v>1288</v>
      </c>
      <c r="H234" s="4" t="s">
        <v>1289</v>
      </c>
      <c r="I234" s="4" t="s">
        <v>74</v>
      </c>
      <c r="J234" s="4" t="s">
        <v>1290</v>
      </c>
      <c r="K234" s="4" t="str">
        <f t="shared" si="0"/>
        <v>PARRA BUELNA NOEMI</v>
      </c>
      <c r="L234" s="6" t="s">
        <v>1287</v>
      </c>
      <c r="M234" s="7">
        <v>35490</v>
      </c>
      <c r="N234" s="6" t="s">
        <v>24</v>
      </c>
    </row>
    <row r="235" spans="1:14" ht="15.75" customHeight="1">
      <c r="A235" s="4" t="s">
        <v>1291</v>
      </c>
      <c r="B235" s="5">
        <v>676</v>
      </c>
      <c r="C235" s="5">
        <v>288</v>
      </c>
      <c r="D235" s="5" t="s">
        <v>17</v>
      </c>
      <c r="E235" s="4" t="s">
        <v>1292</v>
      </c>
      <c r="F235" s="6" t="s">
        <v>1293</v>
      </c>
      <c r="G235" s="4" t="s">
        <v>1294</v>
      </c>
      <c r="H235" s="4" t="s">
        <v>1295</v>
      </c>
      <c r="I235" s="4" t="s">
        <v>22</v>
      </c>
      <c r="J235" s="4" t="s">
        <v>1296</v>
      </c>
      <c r="K235" s="4" t="str">
        <f t="shared" si="0"/>
        <v>PAEZ DELGADO RAUL OSCAR</v>
      </c>
      <c r="L235" s="6" t="s">
        <v>1293</v>
      </c>
      <c r="M235" s="7">
        <v>27318</v>
      </c>
      <c r="N235" s="6" t="s">
        <v>360</v>
      </c>
    </row>
    <row r="236" spans="1:14" ht="15.75" customHeight="1">
      <c r="A236" s="4" t="s">
        <v>1297</v>
      </c>
      <c r="B236" s="5">
        <v>677</v>
      </c>
      <c r="C236" s="5">
        <v>273</v>
      </c>
      <c r="D236" s="5" t="s">
        <v>17</v>
      </c>
      <c r="E236" s="4" t="s">
        <v>363</v>
      </c>
      <c r="F236" s="6" t="s">
        <v>1298</v>
      </c>
      <c r="G236" s="4" t="s">
        <v>1299</v>
      </c>
      <c r="H236" s="4" t="s">
        <v>1300</v>
      </c>
      <c r="I236" s="4" t="s">
        <v>107</v>
      </c>
      <c r="J236" s="4" t="s">
        <v>1301</v>
      </c>
      <c r="K236" s="4" t="str">
        <f t="shared" si="0"/>
        <v>PAZ FERNANDEZ JOSE MANUEL</v>
      </c>
      <c r="L236" s="6" t="s">
        <v>1298</v>
      </c>
      <c r="M236" s="7">
        <v>39114</v>
      </c>
      <c r="N236" s="6" t="s">
        <v>263</v>
      </c>
    </row>
    <row r="237" spans="1:14" ht="15.75" customHeight="1">
      <c r="A237" s="4" t="s">
        <v>1302</v>
      </c>
      <c r="B237" s="5">
        <v>678</v>
      </c>
      <c r="C237" s="5">
        <v>1481</v>
      </c>
      <c r="D237" s="5" t="s">
        <v>17</v>
      </c>
      <c r="E237" s="4" t="s">
        <v>1286</v>
      </c>
      <c r="F237" s="6" t="s">
        <v>1303</v>
      </c>
      <c r="G237" s="4" t="s">
        <v>1304</v>
      </c>
      <c r="H237" s="4" t="s">
        <v>1305</v>
      </c>
      <c r="I237" s="4" t="s">
        <v>40</v>
      </c>
      <c r="J237" s="4" t="s">
        <v>1306</v>
      </c>
      <c r="K237" s="4" t="str">
        <f t="shared" si="0"/>
        <v>PARRA GALAVIZ JOSE DE JESUS</v>
      </c>
      <c r="L237" s="6" t="s">
        <v>1303</v>
      </c>
      <c r="M237" s="7">
        <v>40575</v>
      </c>
      <c r="N237" s="6" t="s">
        <v>24</v>
      </c>
    </row>
    <row r="238" spans="1:14" ht="15.75" customHeight="1">
      <c r="A238" s="4" t="s">
        <v>1307</v>
      </c>
      <c r="B238" s="5">
        <v>679</v>
      </c>
      <c r="C238" s="5">
        <v>200</v>
      </c>
      <c r="D238" s="5" t="s">
        <v>17</v>
      </c>
      <c r="E238" s="4" t="s">
        <v>1286</v>
      </c>
      <c r="F238" s="6" t="s">
        <v>1303</v>
      </c>
      <c r="G238" s="4" t="s">
        <v>1308</v>
      </c>
      <c r="H238" s="4" t="s">
        <v>1309</v>
      </c>
      <c r="I238" s="4" t="s">
        <v>40</v>
      </c>
      <c r="J238" s="4" t="s">
        <v>1310</v>
      </c>
      <c r="K238" s="4" t="str">
        <f t="shared" si="0"/>
        <v>PARRA GALAVIZ RAY BRUNETT</v>
      </c>
      <c r="L238" s="6" t="s">
        <v>1303</v>
      </c>
      <c r="M238" s="7">
        <v>40238</v>
      </c>
      <c r="N238" s="6" t="s">
        <v>1210</v>
      </c>
    </row>
    <row r="239" spans="1:14" ht="15.75" customHeight="1">
      <c r="A239" s="4" t="s">
        <v>1311</v>
      </c>
      <c r="B239" s="5">
        <v>681</v>
      </c>
      <c r="C239" s="5">
        <v>291</v>
      </c>
      <c r="D239" s="5" t="s">
        <v>17</v>
      </c>
      <c r="E239" s="4" t="s">
        <v>1286</v>
      </c>
      <c r="F239" s="6" t="s">
        <v>1312</v>
      </c>
      <c r="G239" s="4" t="s">
        <v>1313</v>
      </c>
      <c r="H239" s="4" t="s">
        <v>1314</v>
      </c>
      <c r="I239" s="4" t="s">
        <v>135</v>
      </c>
      <c r="J239" s="4" t="s">
        <v>1315</v>
      </c>
      <c r="K239" s="4" t="str">
        <f t="shared" si="0"/>
        <v>PARRA HAKE MIGUEL PEDRO</v>
      </c>
      <c r="L239" s="6" t="s">
        <v>1312</v>
      </c>
      <c r="M239" s="7">
        <v>30348</v>
      </c>
      <c r="N239" s="6" t="s">
        <v>24</v>
      </c>
    </row>
    <row r="240" spans="1:14" ht="15.75" customHeight="1">
      <c r="A240" s="4" t="s">
        <v>1316</v>
      </c>
      <c r="B240" s="5">
        <v>686</v>
      </c>
      <c r="C240" s="5">
        <v>1250</v>
      </c>
      <c r="D240" s="5" t="s">
        <v>17</v>
      </c>
      <c r="E240" s="4" t="s">
        <v>1286</v>
      </c>
      <c r="F240" s="6" t="s">
        <v>1317</v>
      </c>
      <c r="G240" s="4" t="s">
        <v>1318</v>
      </c>
      <c r="H240" s="4" t="s">
        <v>1319</v>
      </c>
      <c r="I240" s="4" t="s">
        <v>254</v>
      </c>
      <c r="J240" s="4" t="s">
        <v>1320</v>
      </c>
      <c r="K240" s="4" t="str">
        <f t="shared" si="0"/>
        <v>PARRA RAYOS JUAN CARLOS</v>
      </c>
      <c r="L240" s="6" t="s">
        <v>1317</v>
      </c>
      <c r="M240" s="7">
        <v>38718</v>
      </c>
      <c r="N240" s="6" t="s">
        <v>24</v>
      </c>
    </row>
    <row r="241" spans="1:14" ht="15.75" customHeight="1">
      <c r="A241" s="4" t="s">
        <v>1321</v>
      </c>
      <c r="B241" s="5">
        <v>687</v>
      </c>
      <c r="C241" s="5">
        <v>72</v>
      </c>
      <c r="D241" s="5" t="s">
        <v>17</v>
      </c>
      <c r="E241" s="4" t="s">
        <v>1322</v>
      </c>
      <c r="F241" s="6" t="s">
        <v>697</v>
      </c>
      <c r="G241" s="4" t="s">
        <v>1323</v>
      </c>
      <c r="H241" s="4" t="s">
        <v>1324</v>
      </c>
      <c r="I241" s="4" t="s">
        <v>22</v>
      </c>
      <c r="J241" s="4" t="s">
        <v>1325</v>
      </c>
      <c r="K241" s="4" t="str">
        <f t="shared" si="0"/>
        <v>PADILLA RAMIREZ MARGARITA</v>
      </c>
      <c r="L241" s="6" t="s">
        <v>697</v>
      </c>
      <c r="M241" s="7">
        <v>36617</v>
      </c>
      <c r="N241" s="6" t="s">
        <v>33</v>
      </c>
    </row>
    <row r="242" spans="1:14" ht="15.75" customHeight="1">
      <c r="A242" s="4" t="s">
        <v>1326</v>
      </c>
      <c r="B242" s="5">
        <v>688</v>
      </c>
      <c r="C242" s="5">
        <v>289</v>
      </c>
      <c r="D242" s="5" t="s">
        <v>17</v>
      </c>
      <c r="E242" s="4" t="s">
        <v>1327</v>
      </c>
      <c r="F242" s="6" t="s">
        <v>407</v>
      </c>
      <c r="G242" s="4" t="s">
        <v>1328</v>
      </c>
      <c r="H242" s="4" t="s">
        <v>1329</v>
      </c>
      <c r="I242" s="4" t="s">
        <v>40</v>
      </c>
      <c r="J242" s="4" t="s">
        <v>1330</v>
      </c>
      <c r="K242" s="4" t="str">
        <f t="shared" si="0"/>
        <v>PALMA VALDEZ JESUS RICARDO</v>
      </c>
      <c r="L242" s="6" t="s">
        <v>407</v>
      </c>
      <c r="M242" s="7">
        <v>29099</v>
      </c>
      <c r="N242" s="6" t="s">
        <v>24</v>
      </c>
    </row>
    <row r="243" spans="1:14" ht="15.75" customHeight="1">
      <c r="A243" s="4" t="s">
        <v>1331</v>
      </c>
      <c r="B243" s="5">
        <v>689</v>
      </c>
      <c r="C243" s="5">
        <v>1206</v>
      </c>
      <c r="D243" s="5" t="s">
        <v>17</v>
      </c>
      <c r="E243" s="4" t="s">
        <v>643</v>
      </c>
      <c r="F243" s="6" t="s">
        <v>27</v>
      </c>
      <c r="G243" s="4" t="s">
        <v>1332</v>
      </c>
      <c r="H243" s="4" t="s">
        <v>1333</v>
      </c>
      <c r="I243" s="4" t="s">
        <v>83</v>
      </c>
      <c r="J243" s="4" t="s">
        <v>1334</v>
      </c>
      <c r="K243" s="4" t="str">
        <f t="shared" si="0"/>
        <v>PEREZ AMADOR MARTIN JAVIER</v>
      </c>
      <c r="L243" s="6" t="s">
        <v>27</v>
      </c>
      <c r="M243" s="7">
        <v>39539</v>
      </c>
      <c r="N243" s="6" t="s">
        <v>289</v>
      </c>
    </row>
    <row r="244" spans="1:14" ht="15.75" customHeight="1">
      <c r="A244" s="4" t="s">
        <v>1335</v>
      </c>
      <c r="B244" s="5">
        <v>690</v>
      </c>
      <c r="C244" s="5">
        <v>170</v>
      </c>
      <c r="D244" s="5" t="s">
        <v>17</v>
      </c>
      <c r="E244" s="4" t="s">
        <v>1336</v>
      </c>
      <c r="F244" s="6" t="s">
        <v>131</v>
      </c>
      <c r="G244" s="4" t="s">
        <v>1337</v>
      </c>
      <c r="H244" s="4" t="s">
        <v>1338</v>
      </c>
      <c r="I244" s="4" t="s">
        <v>22</v>
      </c>
      <c r="J244" s="4" t="s">
        <v>1339</v>
      </c>
      <c r="K244" s="4" t="str">
        <f t="shared" si="0"/>
        <v>PEÑA AGUIRRE MIRNA JUDITH</v>
      </c>
      <c r="L244" s="6" t="s">
        <v>131</v>
      </c>
      <c r="M244" s="7">
        <v>36557</v>
      </c>
      <c r="N244" s="6" t="s">
        <v>314</v>
      </c>
    </row>
    <row r="245" spans="1:14" ht="15.75" customHeight="1">
      <c r="A245" s="4" t="s">
        <v>1340</v>
      </c>
      <c r="B245" s="5">
        <v>693</v>
      </c>
      <c r="C245" s="5">
        <v>152</v>
      </c>
      <c r="D245" s="5" t="s">
        <v>17</v>
      </c>
      <c r="E245" s="4" t="s">
        <v>643</v>
      </c>
      <c r="F245" s="6" t="s">
        <v>894</v>
      </c>
      <c r="G245" s="4" t="s">
        <v>1341</v>
      </c>
      <c r="H245" s="4" t="s">
        <v>1342</v>
      </c>
      <c r="I245" s="4" t="s">
        <v>22</v>
      </c>
      <c r="J245" s="4" t="s">
        <v>1343</v>
      </c>
      <c r="K245" s="4" t="str">
        <f t="shared" si="0"/>
        <v>PEREZ ESTRADA LAURA LETICIA</v>
      </c>
      <c r="L245" s="6" t="s">
        <v>894</v>
      </c>
      <c r="M245" s="7">
        <v>37545</v>
      </c>
      <c r="N245" s="6" t="s">
        <v>1344</v>
      </c>
    </row>
    <row r="246" spans="1:14" ht="15.75" customHeight="1">
      <c r="A246" s="4" t="s">
        <v>1345</v>
      </c>
      <c r="B246" s="5">
        <v>696</v>
      </c>
      <c r="C246" s="5">
        <v>696</v>
      </c>
      <c r="D246" s="5" t="s">
        <v>17</v>
      </c>
      <c r="E246" s="4" t="s">
        <v>1346</v>
      </c>
      <c r="F246" s="6" t="s">
        <v>1347</v>
      </c>
      <c r="G246" s="4" t="s">
        <v>1348</v>
      </c>
      <c r="H246" s="4" t="s">
        <v>1349</v>
      </c>
      <c r="I246" s="4" t="s">
        <v>65</v>
      </c>
      <c r="J246" s="4" t="s">
        <v>1350</v>
      </c>
      <c r="K246" s="4" t="str">
        <f t="shared" si="0"/>
        <v>PRECIADO GUILLEN EDUARDO</v>
      </c>
      <c r="L246" s="6" t="s">
        <v>1347</v>
      </c>
      <c r="M246" s="7">
        <v>41532</v>
      </c>
      <c r="N246" s="6" t="s">
        <v>149</v>
      </c>
    </row>
    <row r="247" spans="1:14" ht="15.75" customHeight="1">
      <c r="A247" s="4" t="s">
        <v>1351</v>
      </c>
      <c r="B247" s="5">
        <v>699</v>
      </c>
      <c r="C247" s="5">
        <v>1601</v>
      </c>
      <c r="D247" s="5" t="s">
        <v>17</v>
      </c>
      <c r="E247" s="4" t="s">
        <v>691</v>
      </c>
      <c r="F247" s="6" t="s">
        <v>1352</v>
      </c>
      <c r="G247" s="4" t="s">
        <v>81</v>
      </c>
      <c r="H247" s="4" t="s">
        <v>1353</v>
      </c>
      <c r="I247" s="4" t="s">
        <v>107</v>
      </c>
      <c r="J247" s="4" t="s">
        <v>1354</v>
      </c>
      <c r="K247" s="4" t="str">
        <f t="shared" si="0"/>
        <v>PERALTA GUERRA MIGUEL ANGEL</v>
      </c>
      <c r="L247" s="6" t="s">
        <v>1352</v>
      </c>
      <c r="M247" s="7">
        <v>41306</v>
      </c>
      <c r="N247" s="6" t="s">
        <v>149</v>
      </c>
    </row>
    <row r="248" spans="1:14" ht="15.75" customHeight="1">
      <c r="A248" s="4" t="s">
        <v>1355</v>
      </c>
      <c r="B248" s="5">
        <v>713</v>
      </c>
      <c r="C248" s="5">
        <v>1571</v>
      </c>
      <c r="D248" s="5" t="s">
        <v>17</v>
      </c>
      <c r="E248" s="4" t="s">
        <v>1356</v>
      </c>
      <c r="F248" s="6" t="s">
        <v>1357</v>
      </c>
      <c r="G248" s="4" t="s">
        <v>1358</v>
      </c>
      <c r="H248" s="4" t="s">
        <v>1359</v>
      </c>
      <c r="I248" s="4" t="s">
        <v>56</v>
      </c>
      <c r="J248" s="4" t="s">
        <v>1360</v>
      </c>
      <c r="K248" s="4" t="str">
        <f t="shared" si="0"/>
        <v>PENILLA SIORDIA RICARDO MIGUEL</v>
      </c>
      <c r="L248" s="6" t="s">
        <v>1357</v>
      </c>
      <c r="M248" s="7">
        <v>40801</v>
      </c>
      <c r="N248" s="6" t="s">
        <v>1344</v>
      </c>
    </row>
    <row r="249" spans="1:14" ht="15.75" customHeight="1">
      <c r="A249" s="4" t="s">
        <v>1361</v>
      </c>
      <c r="B249" s="5">
        <v>714</v>
      </c>
      <c r="C249" s="5">
        <v>1401</v>
      </c>
      <c r="D249" s="5" t="s">
        <v>17</v>
      </c>
      <c r="E249" s="4" t="s">
        <v>643</v>
      </c>
      <c r="F249" s="6" t="s">
        <v>1362</v>
      </c>
      <c r="G249" s="4" t="s">
        <v>475</v>
      </c>
      <c r="H249" s="4" t="s">
        <v>1363</v>
      </c>
      <c r="I249" s="4" t="s">
        <v>135</v>
      </c>
      <c r="J249" s="4" t="s">
        <v>1364</v>
      </c>
      <c r="K249" s="4" t="str">
        <f t="shared" si="0"/>
        <v>PEREZ SICAIROS SERGIO</v>
      </c>
      <c r="L249" s="6" t="s">
        <v>1362</v>
      </c>
      <c r="M249" s="7">
        <v>40238</v>
      </c>
      <c r="N249" s="6" t="s">
        <v>24</v>
      </c>
    </row>
    <row r="250" spans="1:14" ht="15.75" customHeight="1">
      <c r="A250" s="4" t="s">
        <v>1365</v>
      </c>
      <c r="B250" s="5">
        <v>716</v>
      </c>
      <c r="C250" s="5">
        <v>118</v>
      </c>
      <c r="D250" s="5" t="s">
        <v>17</v>
      </c>
      <c r="E250" s="4" t="s">
        <v>1366</v>
      </c>
      <c r="F250" s="6" t="s">
        <v>1003</v>
      </c>
      <c r="G250" s="4" t="s">
        <v>1367</v>
      </c>
      <c r="H250" s="4" t="s">
        <v>1368</v>
      </c>
      <c r="I250" s="4" t="s">
        <v>135</v>
      </c>
      <c r="J250" s="4" t="s">
        <v>1369</v>
      </c>
      <c r="K250" s="4" t="str">
        <f t="shared" si="0"/>
        <v>PINA LUIS GEORGINA ESTHER</v>
      </c>
      <c r="L250" s="6" t="s">
        <v>1003</v>
      </c>
      <c r="M250" s="7">
        <v>35551</v>
      </c>
      <c r="N250" s="6" t="s">
        <v>24</v>
      </c>
    </row>
    <row r="251" spans="1:14" ht="15.75" customHeight="1">
      <c r="A251" s="4" t="s">
        <v>1370</v>
      </c>
      <c r="B251" s="5">
        <v>717</v>
      </c>
      <c r="C251" s="5">
        <v>717</v>
      </c>
      <c r="D251" s="5" t="s">
        <v>17</v>
      </c>
      <c r="E251" s="4" t="s">
        <v>1371</v>
      </c>
      <c r="F251" s="6" t="s">
        <v>337</v>
      </c>
      <c r="G251" s="4" t="s">
        <v>1372</v>
      </c>
      <c r="H251" s="4" t="s">
        <v>1373</v>
      </c>
      <c r="I251" s="4" t="s">
        <v>74</v>
      </c>
      <c r="J251" s="4" t="s">
        <v>1374</v>
      </c>
      <c r="K251" s="4" t="str">
        <f t="shared" si="0"/>
        <v>PINTADO MORALES CECILIO</v>
      </c>
      <c r="L251" s="6" t="s">
        <v>337</v>
      </c>
      <c r="M251" s="7">
        <v>40575</v>
      </c>
      <c r="N251" s="6" t="s">
        <v>711</v>
      </c>
    </row>
    <row r="252" spans="1:14" ht="15.75" customHeight="1">
      <c r="A252" s="4" t="s">
        <v>1375</v>
      </c>
      <c r="B252" s="5">
        <v>723</v>
      </c>
      <c r="C252" s="5">
        <v>589</v>
      </c>
      <c r="D252" s="5" t="s">
        <v>17</v>
      </c>
      <c r="E252" s="4" t="s">
        <v>1376</v>
      </c>
      <c r="F252" s="6" t="s">
        <v>1377</v>
      </c>
      <c r="G252" s="4" t="s">
        <v>1378</v>
      </c>
      <c r="H252" s="4" t="s">
        <v>1379</v>
      </c>
      <c r="I252" s="4" t="s">
        <v>531</v>
      </c>
      <c r="J252" s="4" t="s">
        <v>1380</v>
      </c>
      <c r="K252" s="4" t="str">
        <f t="shared" si="0"/>
        <v>PORRAS LANZAGORTA MARTHA MARGARITA</v>
      </c>
      <c r="L252" s="6" t="s">
        <v>1377</v>
      </c>
      <c r="M252" s="7">
        <v>31656</v>
      </c>
      <c r="N252" s="6" t="s">
        <v>24</v>
      </c>
    </row>
    <row r="253" spans="1:14" ht="15.75" customHeight="1">
      <c r="A253" s="4" t="s">
        <v>1381</v>
      </c>
      <c r="B253" s="5">
        <v>724</v>
      </c>
      <c r="C253" s="5">
        <v>1054</v>
      </c>
      <c r="D253" s="5" t="s">
        <v>17</v>
      </c>
      <c r="E253" s="4" t="s">
        <v>1382</v>
      </c>
      <c r="F253" s="6" t="s">
        <v>1383</v>
      </c>
      <c r="G253" s="4" t="s">
        <v>1384</v>
      </c>
      <c r="H253" s="4" t="s">
        <v>1385</v>
      </c>
      <c r="I253" s="4" t="s">
        <v>65</v>
      </c>
      <c r="J253" s="4" t="s">
        <v>1386</v>
      </c>
      <c r="K253" s="4" t="str">
        <f t="shared" si="0"/>
        <v>PONCE OLIVA CIPRIANO</v>
      </c>
      <c r="L253" s="6" t="s">
        <v>1383</v>
      </c>
      <c r="M253" s="7">
        <v>31809</v>
      </c>
      <c r="N253" s="6" t="s">
        <v>24</v>
      </c>
    </row>
    <row r="254" spans="1:14" ht="15.75" customHeight="1">
      <c r="A254" s="4" t="s">
        <v>1387</v>
      </c>
      <c r="B254" s="5">
        <v>725</v>
      </c>
      <c r="C254" s="5">
        <v>864</v>
      </c>
      <c r="D254" s="5" t="s">
        <v>17</v>
      </c>
      <c r="E254" s="4" t="s">
        <v>1388</v>
      </c>
      <c r="F254" s="6" t="s">
        <v>1327</v>
      </c>
      <c r="G254" s="4" t="s">
        <v>1389</v>
      </c>
      <c r="H254" s="4" t="s">
        <v>1390</v>
      </c>
      <c r="I254" s="4" t="s">
        <v>22</v>
      </c>
      <c r="J254" s="4" t="s">
        <v>1391</v>
      </c>
      <c r="K254" s="4" t="str">
        <f t="shared" si="0"/>
        <v>POOL PALMA EVARISTA</v>
      </c>
      <c r="L254" s="6" t="s">
        <v>1327</v>
      </c>
      <c r="M254" s="7">
        <v>32112</v>
      </c>
      <c r="N254" s="6" t="s">
        <v>24</v>
      </c>
    </row>
    <row r="255" spans="1:14" ht="15.75" customHeight="1">
      <c r="A255" s="4" t="s">
        <v>1392</v>
      </c>
      <c r="B255" s="5">
        <v>727</v>
      </c>
      <c r="C255" s="5">
        <v>1078</v>
      </c>
      <c r="D255" s="5" t="s">
        <v>17</v>
      </c>
      <c r="E255" s="4" t="s">
        <v>1393</v>
      </c>
      <c r="F255" s="6" t="s">
        <v>298</v>
      </c>
      <c r="G255" s="4" t="s">
        <v>1394</v>
      </c>
      <c r="H255" s="4" t="s">
        <v>1395</v>
      </c>
      <c r="I255" s="4" t="s">
        <v>65</v>
      </c>
      <c r="J255" s="4" t="s">
        <v>1396</v>
      </c>
      <c r="K255" s="4" t="str">
        <f t="shared" si="0"/>
        <v>PUGA GUZMAN SERGIO ALBERTO</v>
      </c>
      <c r="L255" s="6" t="s">
        <v>298</v>
      </c>
      <c r="M255" s="7">
        <v>33848</v>
      </c>
      <c r="N255" s="6" t="s">
        <v>24</v>
      </c>
    </row>
    <row r="256" spans="1:14" ht="15.75" customHeight="1">
      <c r="A256" s="4" t="s">
        <v>1397</v>
      </c>
      <c r="B256" s="5">
        <v>729</v>
      </c>
      <c r="C256" s="5">
        <v>307</v>
      </c>
      <c r="D256" s="5" t="s">
        <v>17</v>
      </c>
      <c r="E256" s="4" t="s">
        <v>830</v>
      </c>
      <c r="G256" s="4" t="s">
        <v>1398</v>
      </c>
      <c r="H256" s="4" t="s">
        <v>1399</v>
      </c>
      <c r="I256" s="4" t="s">
        <v>31</v>
      </c>
      <c r="J256" s="4" t="s">
        <v>1400</v>
      </c>
      <c r="K256" s="4" t="str">
        <f t="shared" si="0"/>
        <v>PULIDO  MARTHA ELENA</v>
      </c>
      <c r="M256" s="7">
        <v>40087</v>
      </c>
      <c r="N256" s="6" t="s">
        <v>24</v>
      </c>
    </row>
    <row r="257" spans="1:14" ht="15.75" customHeight="1">
      <c r="A257" s="4" t="s">
        <v>1401</v>
      </c>
      <c r="B257" s="5">
        <v>730</v>
      </c>
      <c r="C257" s="5">
        <v>1637</v>
      </c>
      <c r="D257" s="5" t="s">
        <v>17</v>
      </c>
      <c r="E257" s="4" t="s">
        <v>775</v>
      </c>
      <c r="F257" s="6" t="s">
        <v>1402</v>
      </c>
      <c r="G257" s="4" t="s">
        <v>1403</v>
      </c>
      <c r="H257" s="4" t="s">
        <v>1404</v>
      </c>
      <c r="I257" s="4" t="s">
        <v>40</v>
      </c>
      <c r="J257" s="4" t="s">
        <v>1405</v>
      </c>
      <c r="K257" s="4" t="str">
        <f t="shared" si="0"/>
        <v>QUEZADA CISNERO MARIA DE LOS ANGELES</v>
      </c>
      <c r="L257" s="6" t="s">
        <v>1402</v>
      </c>
      <c r="M257" s="7">
        <v>40909</v>
      </c>
      <c r="N257" s="6" t="s">
        <v>24</v>
      </c>
    </row>
    <row r="258" spans="1:14" ht="15.75" customHeight="1">
      <c r="A258" s="4" t="s">
        <v>1406</v>
      </c>
      <c r="B258" s="5">
        <v>734</v>
      </c>
      <c r="C258" s="5">
        <v>308</v>
      </c>
      <c r="D258" s="5" t="s">
        <v>17</v>
      </c>
      <c r="E258" s="4" t="s">
        <v>1407</v>
      </c>
      <c r="F258" s="6" t="s">
        <v>1002</v>
      </c>
      <c r="G258" s="4" t="s">
        <v>1408</v>
      </c>
      <c r="H258" s="4" t="s">
        <v>1409</v>
      </c>
      <c r="I258" s="4" t="s">
        <v>135</v>
      </c>
      <c r="J258" s="4" t="s">
        <v>1410</v>
      </c>
      <c r="K258" s="4" t="str">
        <f t="shared" si="0"/>
        <v>QUIÑONES SAUCEDO RAMON</v>
      </c>
      <c r="L258" s="6" t="s">
        <v>1002</v>
      </c>
      <c r="M258" s="7">
        <v>26299</v>
      </c>
      <c r="N258" s="6" t="s">
        <v>24</v>
      </c>
    </row>
    <row r="259" spans="1:14" ht="15.75" customHeight="1">
      <c r="A259" s="4" t="s">
        <v>1411</v>
      </c>
      <c r="B259" s="5">
        <v>737</v>
      </c>
      <c r="C259" s="5">
        <v>156</v>
      </c>
      <c r="D259" s="5" t="s">
        <v>17</v>
      </c>
      <c r="E259" s="4" t="s">
        <v>1412</v>
      </c>
      <c r="F259" s="6" t="s">
        <v>244</v>
      </c>
      <c r="G259" s="4" t="s">
        <v>1413</v>
      </c>
      <c r="H259" s="4" t="s">
        <v>1414</v>
      </c>
      <c r="I259" s="4" t="s">
        <v>107</v>
      </c>
      <c r="J259" s="4" t="s">
        <v>1415</v>
      </c>
      <c r="K259" s="4" t="str">
        <f t="shared" si="0"/>
        <v>RANGEL ALONSO VLADIMIR</v>
      </c>
      <c r="L259" s="6" t="s">
        <v>244</v>
      </c>
      <c r="M259" s="7">
        <v>37545</v>
      </c>
      <c r="N259" s="6" t="s">
        <v>1198</v>
      </c>
    </row>
    <row r="260" spans="1:14" ht="15.75" customHeight="1">
      <c r="A260" s="4" t="s">
        <v>1416</v>
      </c>
      <c r="B260" s="5">
        <v>738</v>
      </c>
      <c r="C260" s="5">
        <v>1608</v>
      </c>
      <c r="D260" s="5" t="s">
        <v>17</v>
      </c>
      <c r="E260" s="4" t="s">
        <v>697</v>
      </c>
      <c r="F260" s="6" t="s">
        <v>1417</v>
      </c>
      <c r="G260" s="4" t="s">
        <v>1418</v>
      </c>
      <c r="H260" s="4" t="s">
        <v>1419</v>
      </c>
      <c r="I260" s="4" t="s">
        <v>22</v>
      </c>
      <c r="J260" s="4" t="s">
        <v>1420</v>
      </c>
      <c r="K260" s="4" t="str">
        <f t="shared" si="0"/>
        <v>RAMIREZ CASTAÐEDA MARIA DEL PILAR</v>
      </c>
      <c r="L260" s="6" t="s">
        <v>1417</v>
      </c>
      <c r="M260" s="7">
        <v>42385</v>
      </c>
      <c r="N260" s="6" t="s">
        <v>584</v>
      </c>
    </row>
    <row r="261" spans="1:14" ht="15.75" customHeight="1">
      <c r="A261" s="4" t="s">
        <v>1421</v>
      </c>
      <c r="B261" s="5">
        <v>749</v>
      </c>
      <c r="C261" s="5">
        <v>1661</v>
      </c>
      <c r="D261" s="5" t="s">
        <v>17</v>
      </c>
      <c r="E261" s="4" t="s">
        <v>1422</v>
      </c>
      <c r="F261" s="6" t="s">
        <v>1322</v>
      </c>
      <c r="G261" s="4" t="s">
        <v>1423</v>
      </c>
      <c r="H261" s="4" t="s">
        <v>1424</v>
      </c>
      <c r="I261" s="4" t="s">
        <v>56</v>
      </c>
      <c r="J261" s="4" t="s">
        <v>1425</v>
      </c>
      <c r="K261" s="4" t="str">
        <f t="shared" si="0"/>
        <v>RABADAN PADILLA GERARDO JOEL</v>
      </c>
      <c r="L261" s="6" t="s">
        <v>1322</v>
      </c>
      <c r="M261" s="7">
        <v>40940</v>
      </c>
      <c r="N261" s="6" t="s">
        <v>225</v>
      </c>
    </row>
    <row r="262" spans="1:14" ht="15.75" customHeight="1">
      <c r="A262" s="4" t="s">
        <v>1426</v>
      </c>
      <c r="B262" s="5">
        <v>752</v>
      </c>
      <c r="C262" s="5">
        <v>404</v>
      </c>
      <c r="D262" s="5" t="s">
        <v>17</v>
      </c>
      <c r="E262" s="4" t="s">
        <v>697</v>
      </c>
      <c r="F262" s="6" t="s">
        <v>697</v>
      </c>
      <c r="G262" s="4" t="s">
        <v>1427</v>
      </c>
      <c r="H262" s="4" t="s">
        <v>1428</v>
      </c>
      <c r="I262" s="4" t="s">
        <v>56</v>
      </c>
      <c r="J262" s="4" t="s">
        <v>1429</v>
      </c>
      <c r="K262" s="4" t="str">
        <f t="shared" si="0"/>
        <v>RAMIREZ RAMIREZ ISRAEL JONATHAN</v>
      </c>
      <c r="L262" s="6" t="s">
        <v>697</v>
      </c>
      <c r="M262" s="7">
        <v>39692</v>
      </c>
      <c r="N262" s="6" t="s">
        <v>360</v>
      </c>
    </row>
    <row r="263" spans="1:14" ht="15.75" customHeight="1">
      <c r="A263" s="4" t="s">
        <v>1430</v>
      </c>
      <c r="B263" s="5">
        <v>754</v>
      </c>
      <c r="C263" s="5">
        <v>856</v>
      </c>
      <c r="D263" s="5" t="s">
        <v>17</v>
      </c>
      <c r="E263" s="4" t="s">
        <v>697</v>
      </c>
      <c r="F263" s="6" t="s">
        <v>697</v>
      </c>
      <c r="G263" s="4" t="s">
        <v>1323</v>
      </c>
      <c r="H263" s="4" t="s">
        <v>1431</v>
      </c>
      <c r="I263" s="4" t="s">
        <v>40</v>
      </c>
      <c r="J263" s="4" t="s">
        <v>1432</v>
      </c>
      <c r="K263" s="4" t="str">
        <f t="shared" si="0"/>
        <v>RAMIREZ RAMIREZ MARGARITA</v>
      </c>
      <c r="L263" s="6" t="s">
        <v>697</v>
      </c>
      <c r="M263" s="7">
        <v>32920</v>
      </c>
      <c r="N263" s="6" t="s">
        <v>584</v>
      </c>
    </row>
    <row r="264" spans="1:14" ht="15.75" customHeight="1">
      <c r="A264" s="4" t="s">
        <v>1433</v>
      </c>
      <c r="B264" s="5">
        <v>757</v>
      </c>
      <c r="C264" s="5">
        <v>1647</v>
      </c>
      <c r="D264" s="5" t="s">
        <v>17</v>
      </c>
      <c r="E264" s="4" t="s">
        <v>697</v>
      </c>
      <c r="F264" s="6" t="s">
        <v>1434</v>
      </c>
      <c r="G264" s="4" t="s">
        <v>1408</v>
      </c>
      <c r="H264" s="4" t="s">
        <v>1435</v>
      </c>
      <c r="I264" s="4" t="s">
        <v>65</v>
      </c>
      <c r="J264" s="4" t="s">
        <v>1436</v>
      </c>
      <c r="K264" s="4" t="str">
        <f t="shared" si="0"/>
        <v>RAMIREZ VILLALOBOS RAMON</v>
      </c>
      <c r="L264" s="6" t="s">
        <v>1434</v>
      </c>
      <c r="M264" s="7">
        <v>40940</v>
      </c>
      <c r="N264" s="6" t="s">
        <v>24</v>
      </c>
    </row>
    <row r="265" spans="1:14" ht="15.75" customHeight="1">
      <c r="A265" s="4" t="s">
        <v>1437</v>
      </c>
      <c r="B265" s="5">
        <v>763</v>
      </c>
      <c r="C265" s="5">
        <v>1415</v>
      </c>
      <c r="D265" s="5" t="s">
        <v>17</v>
      </c>
      <c r="E265" s="4" t="s">
        <v>1438</v>
      </c>
      <c r="F265" s="6" t="s">
        <v>96</v>
      </c>
      <c r="G265" s="4" t="s">
        <v>1439</v>
      </c>
      <c r="H265" s="4" t="s">
        <v>1440</v>
      </c>
      <c r="I265" s="4" t="s">
        <v>135</v>
      </c>
      <c r="J265" s="4" t="s">
        <v>1441</v>
      </c>
      <c r="K265" s="4" t="str">
        <f t="shared" si="0"/>
        <v>REYNOSO SOTO EDGAR ALONSO</v>
      </c>
      <c r="L265" s="6" t="s">
        <v>96</v>
      </c>
      <c r="M265" s="7">
        <v>40832</v>
      </c>
      <c r="N265" s="6" t="s">
        <v>24</v>
      </c>
    </row>
    <row r="266" spans="1:14" ht="15.75" customHeight="1">
      <c r="A266" s="4" t="s">
        <v>1442</v>
      </c>
      <c r="B266" s="5">
        <v>766</v>
      </c>
      <c r="C266" s="5">
        <v>330</v>
      </c>
      <c r="D266" s="5" t="s">
        <v>17</v>
      </c>
      <c r="E266" s="4" t="s">
        <v>1443</v>
      </c>
      <c r="F266" s="6" t="s">
        <v>1444</v>
      </c>
      <c r="G266" s="4" t="s">
        <v>1445</v>
      </c>
      <c r="H266" s="4" t="s">
        <v>1446</v>
      </c>
      <c r="I266" s="4" t="s">
        <v>135</v>
      </c>
      <c r="J266" s="4" t="s">
        <v>1447</v>
      </c>
      <c r="K266" s="4" t="str">
        <f t="shared" si="0"/>
        <v>RIVERO ESPEJEL IGNACIO ALFREDO</v>
      </c>
      <c r="L266" s="6" t="s">
        <v>1444</v>
      </c>
      <c r="M266" s="7">
        <v>30348</v>
      </c>
      <c r="N266" s="6" t="s">
        <v>24</v>
      </c>
    </row>
    <row r="267" spans="1:14" ht="15.75" customHeight="1">
      <c r="A267" s="4" t="s">
        <v>1448</v>
      </c>
      <c r="B267" s="5">
        <v>769</v>
      </c>
      <c r="C267" s="5">
        <v>1678</v>
      </c>
      <c r="D267" s="5" t="s">
        <v>17</v>
      </c>
      <c r="E267" s="4" t="s">
        <v>1449</v>
      </c>
      <c r="F267" s="6" t="s">
        <v>1073</v>
      </c>
      <c r="G267" s="4" t="s">
        <v>1450</v>
      </c>
      <c r="H267" s="4" t="s">
        <v>1451</v>
      </c>
      <c r="I267" s="4" t="s">
        <v>56</v>
      </c>
      <c r="J267" s="4" t="s">
        <v>180</v>
      </c>
      <c r="K267" s="4" t="str">
        <f t="shared" si="0"/>
        <v>RIVAS MALDONADO LAURA JUDITH</v>
      </c>
      <c r="L267" s="6" t="s">
        <v>1073</v>
      </c>
      <c r="M267" s="7">
        <v>41167</v>
      </c>
      <c r="N267" s="6" t="s">
        <v>314</v>
      </c>
    </row>
    <row r="268" spans="1:14" ht="15.75" customHeight="1">
      <c r="A268" s="4" t="s">
        <v>1452</v>
      </c>
      <c r="B268" s="5">
        <v>772</v>
      </c>
      <c r="C268" s="5">
        <v>1567</v>
      </c>
      <c r="D268" s="5" t="s">
        <v>17</v>
      </c>
      <c r="E268" s="4" t="s">
        <v>1453</v>
      </c>
      <c r="F268" s="6" t="s">
        <v>1454</v>
      </c>
      <c r="G268" s="4" t="s">
        <v>626</v>
      </c>
      <c r="H268" s="4" t="s">
        <v>1455</v>
      </c>
      <c r="I268" s="4" t="s">
        <v>22</v>
      </c>
      <c r="J268" s="4" t="s">
        <v>1456</v>
      </c>
      <c r="K268" s="4" t="str">
        <f t="shared" si="0"/>
        <v>RIESGO QUINTANA RICARDO</v>
      </c>
      <c r="L268" s="6" t="s">
        <v>1454</v>
      </c>
      <c r="M268" s="7">
        <v>40940</v>
      </c>
      <c r="N268" s="6" t="s">
        <v>296</v>
      </c>
    </row>
    <row r="269" spans="1:14" ht="15.75" customHeight="1">
      <c r="A269" s="4" t="s">
        <v>1457</v>
      </c>
      <c r="B269" s="5">
        <v>777</v>
      </c>
      <c r="C269" s="5">
        <v>1110</v>
      </c>
      <c r="D269" s="5" t="s">
        <v>17</v>
      </c>
      <c r="E269" s="4" t="s">
        <v>215</v>
      </c>
      <c r="F269" s="6" t="s">
        <v>111</v>
      </c>
      <c r="G269" s="4" t="s">
        <v>1458</v>
      </c>
      <c r="H269" s="4" t="s">
        <v>1459</v>
      </c>
      <c r="I269" s="4" t="s">
        <v>22</v>
      </c>
      <c r="J269" s="4" t="s">
        <v>1460</v>
      </c>
      <c r="K269" s="4" t="str">
        <f t="shared" si="0"/>
        <v>RODRIGUEZ AGUILAR ALEJANDRA CATALINA</v>
      </c>
      <c r="L269" s="6" t="s">
        <v>111</v>
      </c>
      <c r="M269" s="7">
        <v>35582</v>
      </c>
      <c r="N269" s="6" t="s">
        <v>360</v>
      </c>
    </row>
    <row r="270" spans="1:14" ht="15.75" customHeight="1">
      <c r="A270" s="4" t="s">
        <v>1461</v>
      </c>
      <c r="B270" s="5">
        <v>778</v>
      </c>
      <c r="C270" s="5">
        <v>1768</v>
      </c>
      <c r="D270" s="5" t="s">
        <v>17</v>
      </c>
      <c r="E270" s="4" t="s">
        <v>215</v>
      </c>
      <c r="F270" s="6" t="s">
        <v>1462</v>
      </c>
      <c r="G270" s="4" t="s">
        <v>1276</v>
      </c>
      <c r="H270" s="4" t="s">
        <v>1463</v>
      </c>
      <c r="I270" s="4" t="s">
        <v>40</v>
      </c>
      <c r="J270" s="4" t="s">
        <v>1464</v>
      </c>
      <c r="K270" s="4" t="str">
        <f t="shared" si="0"/>
        <v>RODRIGUEZ AGUIÑAGA ADRIAN</v>
      </c>
      <c r="L270" s="6" t="s">
        <v>1465</v>
      </c>
      <c r="M270" s="7">
        <v>41532</v>
      </c>
      <c r="N270" s="6" t="s">
        <v>24</v>
      </c>
    </row>
    <row r="271" spans="1:14" ht="15.75" customHeight="1">
      <c r="A271" s="4" t="s">
        <v>1466</v>
      </c>
      <c r="B271" s="5">
        <v>780</v>
      </c>
      <c r="C271" s="5">
        <v>780</v>
      </c>
      <c r="D271" s="5" t="s">
        <v>17</v>
      </c>
      <c r="E271" s="4" t="s">
        <v>517</v>
      </c>
      <c r="F271" s="6" t="s">
        <v>52</v>
      </c>
      <c r="G271" s="4" t="s">
        <v>1467</v>
      </c>
      <c r="H271" s="4" t="s">
        <v>1468</v>
      </c>
      <c r="I271" s="4" t="s">
        <v>40</v>
      </c>
      <c r="J271" s="4" t="s">
        <v>1469</v>
      </c>
      <c r="K271" s="4" t="str">
        <f t="shared" si="0"/>
        <v>ROMERO ALVARADO KARINA AIDEE</v>
      </c>
      <c r="L271" s="6" t="s">
        <v>52</v>
      </c>
      <c r="M271" s="7">
        <v>35505</v>
      </c>
      <c r="N271" s="6" t="s">
        <v>24</v>
      </c>
    </row>
    <row r="272" spans="1:14" ht="15.75" customHeight="1">
      <c r="A272" s="4" t="s">
        <v>1470</v>
      </c>
      <c r="B272" s="5">
        <v>786</v>
      </c>
      <c r="C272" s="5">
        <v>1559</v>
      </c>
      <c r="D272" s="5" t="s">
        <v>17</v>
      </c>
      <c r="E272" s="4" t="s">
        <v>215</v>
      </c>
      <c r="F272" s="6" t="s">
        <v>636</v>
      </c>
      <c r="G272" s="4" t="s">
        <v>81</v>
      </c>
      <c r="H272" s="4" t="s">
        <v>1471</v>
      </c>
      <c r="I272" s="4" t="s">
        <v>107</v>
      </c>
      <c r="J272" s="4" t="s">
        <v>1472</v>
      </c>
      <c r="K272" s="4" t="str">
        <f t="shared" si="0"/>
        <v>RODRIGUEZ FLORES MIGUEL ANGEL</v>
      </c>
      <c r="L272" s="6" t="s">
        <v>636</v>
      </c>
      <c r="M272" s="7">
        <v>41306</v>
      </c>
      <c r="N272" s="6" t="s">
        <v>296</v>
      </c>
    </row>
    <row r="273" spans="1:14" ht="15.75" customHeight="1">
      <c r="A273" s="4" t="s">
        <v>1473</v>
      </c>
      <c r="B273" s="5">
        <v>787</v>
      </c>
      <c r="C273" s="5">
        <v>1241</v>
      </c>
      <c r="D273" s="5" t="s">
        <v>17</v>
      </c>
      <c r="E273" s="4" t="s">
        <v>517</v>
      </c>
      <c r="F273" s="6" t="s">
        <v>1474</v>
      </c>
      <c r="G273" s="4" t="s">
        <v>1475</v>
      </c>
      <c r="H273" s="4" t="s">
        <v>1476</v>
      </c>
      <c r="I273" s="4" t="s">
        <v>83</v>
      </c>
      <c r="J273" s="4" t="s">
        <v>1477</v>
      </c>
      <c r="K273" s="4" t="str">
        <f t="shared" si="0"/>
        <v>ROMERO GANDARA JOSE ALFONSO</v>
      </c>
      <c r="L273" s="6" t="s">
        <v>1474</v>
      </c>
      <c r="M273" s="7">
        <v>38611</v>
      </c>
      <c r="N273" s="6" t="s">
        <v>149</v>
      </c>
    </row>
    <row r="274" spans="1:14" ht="15.75" customHeight="1">
      <c r="A274" s="4" t="s">
        <v>1478</v>
      </c>
      <c r="B274" s="5">
        <v>796</v>
      </c>
      <c r="C274" s="5">
        <v>576</v>
      </c>
      <c r="D274" s="5" t="s">
        <v>17</v>
      </c>
      <c r="E274" s="4" t="s">
        <v>215</v>
      </c>
      <c r="F274" s="6" t="s">
        <v>45</v>
      </c>
      <c r="G274" s="4" t="s">
        <v>1479</v>
      </c>
      <c r="H274" s="4" t="s">
        <v>1480</v>
      </c>
      <c r="I274" s="4" t="s">
        <v>74</v>
      </c>
      <c r="J274" s="4" t="s">
        <v>1481</v>
      </c>
      <c r="K274" s="4" t="str">
        <f t="shared" si="0"/>
        <v>RODRIGUEZ MARTINEZ JUAN FRANCISCO</v>
      </c>
      <c r="L274" s="6" t="s">
        <v>45</v>
      </c>
      <c r="M274" s="7">
        <v>31503</v>
      </c>
      <c r="N274" s="6" t="s">
        <v>24</v>
      </c>
    </row>
    <row r="275" spans="1:14" ht="15.75" customHeight="1">
      <c r="A275" s="4" t="s">
        <v>1482</v>
      </c>
      <c r="B275" s="5">
        <v>798</v>
      </c>
      <c r="C275" s="5">
        <v>1108</v>
      </c>
      <c r="D275" s="5" t="s">
        <v>17</v>
      </c>
      <c r="E275" s="4" t="s">
        <v>215</v>
      </c>
      <c r="F275" s="6" t="s">
        <v>1483</v>
      </c>
      <c r="G275" s="4" t="s">
        <v>1484</v>
      </c>
      <c r="H275" s="4" t="s">
        <v>1485</v>
      </c>
      <c r="I275" s="4" t="s">
        <v>22</v>
      </c>
      <c r="J275" s="4" t="s">
        <v>1486</v>
      </c>
      <c r="K275" s="4" t="str">
        <f t="shared" si="0"/>
        <v>RODRIGUEZ MEDELLIN MARTHA ALICIA</v>
      </c>
      <c r="L275" s="6" t="s">
        <v>1483</v>
      </c>
      <c r="M275" s="7">
        <v>35582</v>
      </c>
      <c r="N275" s="6" t="s">
        <v>24</v>
      </c>
    </row>
    <row r="276" spans="1:14" ht="15.75" customHeight="1">
      <c r="A276" s="4" t="s">
        <v>1487</v>
      </c>
      <c r="B276" s="5">
        <v>799</v>
      </c>
      <c r="C276" s="5">
        <v>1397</v>
      </c>
      <c r="D276" s="5" t="s">
        <v>17</v>
      </c>
      <c r="E276" s="4" t="s">
        <v>215</v>
      </c>
      <c r="F276" s="6" t="s">
        <v>1175</v>
      </c>
      <c r="G276" s="4" t="s">
        <v>811</v>
      </c>
      <c r="H276" s="4" t="s">
        <v>1488</v>
      </c>
      <c r="I276" s="4" t="s">
        <v>211</v>
      </c>
      <c r="J276" s="4" t="s">
        <v>1489</v>
      </c>
      <c r="K276" s="4" t="str">
        <f t="shared" si="0"/>
        <v>RODRIGUEZ MORENO MARCO ANTONIO</v>
      </c>
      <c r="L276" s="6" t="s">
        <v>1175</v>
      </c>
      <c r="M276" s="7">
        <v>40422</v>
      </c>
      <c r="N276" s="6" t="s">
        <v>24</v>
      </c>
    </row>
    <row r="277" spans="1:14" ht="15.75" customHeight="1">
      <c r="A277" s="4" t="s">
        <v>1490</v>
      </c>
      <c r="B277" s="5">
        <v>803</v>
      </c>
      <c r="C277" s="5">
        <v>783</v>
      </c>
      <c r="D277" s="5" t="s">
        <v>17</v>
      </c>
      <c r="E277" s="4" t="s">
        <v>1491</v>
      </c>
      <c r="F277" s="6" t="s">
        <v>643</v>
      </c>
      <c r="G277" s="4" t="s">
        <v>1492</v>
      </c>
      <c r="H277" s="4" t="s">
        <v>1493</v>
      </c>
      <c r="I277" s="4" t="s">
        <v>56</v>
      </c>
      <c r="J277" s="4" t="s">
        <v>1494</v>
      </c>
      <c r="K277" s="4" t="str">
        <f t="shared" si="0"/>
        <v>ROCHA PEREZ MIRNA LUCINA</v>
      </c>
      <c r="L277" s="6" t="s">
        <v>643</v>
      </c>
      <c r="M277" s="7">
        <v>32889</v>
      </c>
      <c r="N277" s="6" t="s">
        <v>24</v>
      </c>
    </row>
    <row r="278" spans="1:14" ht="15.75" customHeight="1">
      <c r="A278" s="4" t="s">
        <v>1495</v>
      </c>
      <c r="B278" s="5">
        <v>804</v>
      </c>
      <c r="C278" s="5">
        <v>75</v>
      </c>
      <c r="D278" s="5" t="s">
        <v>17</v>
      </c>
      <c r="E278" s="4" t="s">
        <v>215</v>
      </c>
      <c r="F278" s="6" t="s">
        <v>1346</v>
      </c>
      <c r="G278" s="4" t="s">
        <v>1496</v>
      </c>
      <c r="H278" s="4" t="s">
        <v>1497</v>
      </c>
      <c r="I278" s="4" t="s">
        <v>22</v>
      </c>
      <c r="J278" s="4" t="s">
        <v>1498</v>
      </c>
      <c r="K278" s="4" t="str">
        <f t="shared" si="0"/>
        <v>RODRIGUEZ PRECIADO YADIRA</v>
      </c>
      <c r="L278" s="6" t="s">
        <v>1346</v>
      </c>
      <c r="M278" s="7">
        <v>36465</v>
      </c>
      <c r="N278" s="6" t="s">
        <v>149</v>
      </c>
    </row>
    <row r="279" spans="1:14" ht="15.75" customHeight="1">
      <c r="A279" s="4" t="s">
        <v>1499</v>
      </c>
      <c r="B279" s="5">
        <v>814</v>
      </c>
      <c r="C279" s="5">
        <v>345</v>
      </c>
      <c r="D279" s="5" t="s">
        <v>17</v>
      </c>
      <c r="E279" s="4" t="s">
        <v>517</v>
      </c>
      <c r="F279" s="6" t="s">
        <v>508</v>
      </c>
      <c r="G279" s="4" t="s">
        <v>452</v>
      </c>
      <c r="H279" s="4" t="s">
        <v>1500</v>
      </c>
      <c r="I279" s="4" t="s">
        <v>74</v>
      </c>
      <c r="J279" s="4" t="s">
        <v>1501</v>
      </c>
      <c r="K279" s="4" t="str">
        <f t="shared" si="0"/>
        <v>ROMERO VAZQUEZ ENRIQUE</v>
      </c>
      <c r="L279" s="6" t="s">
        <v>508</v>
      </c>
      <c r="M279" s="7">
        <v>30348</v>
      </c>
      <c r="N279" s="6" t="s">
        <v>49</v>
      </c>
    </row>
    <row r="280" spans="1:14" ht="15.75" customHeight="1">
      <c r="A280" s="4" t="s">
        <v>1502</v>
      </c>
      <c r="B280" s="5">
        <v>815</v>
      </c>
      <c r="C280" s="5">
        <v>493</v>
      </c>
      <c r="D280" s="5" t="s">
        <v>17</v>
      </c>
      <c r="E280" s="4" t="s">
        <v>1503</v>
      </c>
      <c r="F280" s="6" t="s">
        <v>1504</v>
      </c>
      <c r="G280" s="4" t="s">
        <v>397</v>
      </c>
      <c r="H280" s="4" t="s">
        <v>1505</v>
      </c>
      <c r="I280" s="4" t="s">
        <v>74</v>
      </c>
      <c r="J280" s="4" t="s">
        <v>1506</v>
      </c>
      <c r="K280" s="4" t="str">
        <f t="shared" si="0"/>
        <v>RUBIO DIAZ DE LA VEGA DANIEL</v>
      </c>
      <c r="L280" s="6" t="s">
        <v>1504</v>
      </c>
      <c r="M280" s="7">
        <v>36054</v>
      </c>
      <c r="N280" s="6" t="s">
        <v>263</v>
      </c>
    </row>
    <row r="281" spans="1:14" ht="15.75" customHeight="1">
      <c r="A281" s="4" t="s">
        <v>1507</v>
      </c>
      <c r="B281" s="5">
        <v>817</v>
      </c>
      <c r="C281" s="5">
        <v>215</v>
      </c>
      <c r="D281" s="5" t="s">
        <v>17</v>
      </c>
      <c r="E281" s="4" t="s">
        <v>857</v>
      </c>
      <c r="F281" s="6" t="s">
        <v>45</v>
      </c>
      <c r="G281" s="4" t="s">
        <v>1508</v>
      </c>
      <c r="H281" s="4" t="s">
        <v>1509</v>
      </c>
      <c r="I281" s="4" t="s">
        <v>74</v>
      </c>
      <c r="J281" s="4" t="s">
        <v>1510</v>
      </c>
      <c r="K281" s="4" t="str">
        <f t="shared" si="0"/>
        <v>RUIZ MARTINEZ ERICK RAFAEL</v>
      </c>
      <c r="L281" s="6" t="s">
        <v>45</v>
      </c>
      <c r="M281" s="7">
        <v>39692</v>
      </c>
      <c r="N281" s="6" t="s">
        <v>584</v>
      </c>
    </row>
    <row r="282" spans="1:14" ht="15.75" customHeight="1">
      <c r="A282" s="4" t="s">
        <v>1511</v>
      </c>
      <c r="B282" s="5">
        <v>818</v>
      </c>
      <c r="C282" s="5">
        <v>1503</v>
      </c>
      <c r="D282" s="5" t="s">
        <v>17</v>
      </c>
      <c r="E282" s="4" t="s">
        <v>857</v>
      </c>
      <c r="F282" s="6" t="s">
        <v>356</v>
      </c>
      <c r="G282" s="4" t="s">
        <v>1512</v>
      </c>
      <c r="H282" s="4" t="s">
        <v>1513</v>
      </c>
      <c r="I282" s="4" t="s">
        <v>211</v>
      </c>
      <c r="J282" s="4" t="s">
        <v>1514</v>
      </c>
      <c r="K282" s="4" t="str">
        <f t="shared" si="0"/>
        <v>RUIZ OCHOA VERONICA</v>
      </c>
      <c r="L282" s="6" t="s">
        <v>356</v>
      </c>
      <c r="M282" s="7">
        <v>38611</v>
      </c>
      <c r="N282" s="6" t="s">
        <v>24</v>
      </c>
    </row>
    <row r="283" spans="1:14" ht="15.75" customHeight="1">
      <c r="A283" s="4" t="s">
        <v>1515</v>
      </c>
      <c r="B283" s="5">
        <v>821</v>
      </c>
      <c r="C283" s="5">
        <v>1536</v>
      </c>
      <c r="D283" s="5" t="s">
        <v>17</v>
      </c>
      <c r="E283" s="4" t="s">
        <v>857</v>
      </c>
      <c r="F283" s="6" t="s">
        <v>517</v>
      </c>
      <c r="G283" s="4" t="s">
        <v>1516</v>
      </c>
      <c r="H283" s="4" t="s">
        <v>1517</v>
      </c>
      <c r="I283" s="4" t="s">
        <v>74</v>
      </c>
      <c r="J283" s="4" t="s">
        <v>1518</v>
      </c>
      <c r="K283" s="4" t="str">
        <f t="shared" si="0"/>
        <v>RUIZ ROMERO GABRIEL</v>
      </c>
      <c r="L283" s="6" t="s">
        <v>517</v>
      </c>
      <c r="M283" s="7">
        <v>40756</v>
      </c>
      <c r="N283" s="6" t="s">
        <v>100</v>
      </c>
    </row>
    <row r="284" spans="1:14" ht="15.75" customHeight="1">
      <c r="A284" s="4" t="s">
        <v>1519</v>
      </c>
      <c r="B284" s="5">
        <v>825</v>
      </c>
      <c r="C284" s="5">
        <v>841</v>
      </c>
      <c r="D284" s="5" t="s">
        <v>17</v>
      </c>
      <c r="E284" s="4" t="s">
        <v>196</v>
      </c>
      <c r="F284" s="6" t="s">
        <v>131</v>
      </c>
      <c r="G284" s="4" t="s">
        <v>1520</v>
      </c>
      <c r="H284" s="4" t="s">
        <v>1521</v>
      </c>
      <c r="I284" s="4" t="s">
        <v>74</v>
      </c>
      <c r="J284" s="4" t="s">
        <v>1522</v>
      </c>
      <c r="K284" s="4" t="str">
        <f t="shared" si="0"/>
        <v>SANCHEZ AGUIRRE BERTHA ALEJANDRA</v>
      </c>
      <c r="L284" s="6" t="s">
        <v>131</v>
      </c>
      <c r="M284" s="7">
        <v>33482</v>
      </c>
      <c r="N284" s="6" t="s">
        <v>24</v>
      </c>
    </row>
    <row r="285" spans="1:14" ht="15.75" customHeight="1">
      <c r="A285" s="4" t="s">
        <v>1523</v>
      </c>
      <c r="B285" s="5">
        <v>829</v>
      </c>
      <c r="C285" s="5">
        <v>1301</v>
      </c>
      <c r="D285" s="5" t="s">
        <v>17</v>
      </c>
      <c r="E285" s="4" t="s">
        <v>787</v>
      </c>
      <c r="F285" s="6" t="s">
        <v>1524</v>
      </c>
      <c r="G285" s="4" t="s">
        <v>1525</v>
      </c>
      <c r="H285" s="4" t="s">
        <v>1526</v>
      </c>
      <c r="I285" s="4" t="s">
        <v>107</v>
      </c>
      <c r="J285" s="4" t="s">
        <v>1527</v>
      </c>
      <c r="K285" s="4" t="str">
        <f t="shared" si="0"/>
        <v>SALAZAR CESEÑA OSCAR JAVIER</v>
      </c>
      <c r="L285" s="6" t="s">
        <v>1528</v>
      </c>
      <c r="M285" s="7">
        <v>40422</v>
      </c>
      <c r="N285" s="6" t="s">
        <v>92</v>
      </c>
    </row>
    <row r="286" spans="1:14" ht="15.75" customHeight="1">
      <c r="A286" s="4" t="s">
        <v>1529</v>
      </c>
      <c r="B286" s="5">
        <v>831</v>
      </c>
      <c r="C286" s="5">
        <v>1072</v>
      </c>
      <c r="D286" s="5" t="s">
        <v>17</v>
      </c>
      <c r="E286" s="4" t="s">
        <v>1530</v>
      </c>
      <c r="F286" s="6" t="s">
        <v>1531</v>
      </c>
      <c r="G286" s="4" t="s">
        <v>1532</v>
      </c>
      <c r="H286" s="4" t="s">
        <v>1533</v>
      </c>
      <c r="I286" s="4" t="s">
        <v>40</v>
      </c>
      <c r="J286" s="4" t="s">
        <v>1534</v>
      </c>
      <c r="K286" s="4" t="str">
        <f t="shared" si="0"/>
        <v>SALAS CARMONA REYNALDO  ANDRES</v>
      </c>
      <c r="L286" s="6" t="s">
        <v>1531</v>
      </c>
      <c r="M286" s="7">
        <v>35186</v>
      </c>
      <c r="N286" s="6" t="s">
        <v>24</v>
      </c>
    </row>
    <row r="287" spans="1:14" ht="15.75" customHeight="1">
      <c r="A287" s="4" t="s">
        <v>1535</v>
      </c>
      <c r="B287" s="5">
        <v>833</v>
      </c>
      <c r="C287" s="5">
        <v>175</v>
      </c>
      <c r="D287" s="5" t="s">
        <v>17</v>
      </c>
      <c r="E287" s="4" t="s">
        <v>1536</v>
      </c>
      <c r="F287" s="6" t="s">
        <v>348</v>
      </c>
      <c r="G287" s="4" t="s">
        <v>1537</v>
      </c>
      <c r="H287" s="4" t="s">
        <v>1538</v>
      </c>
      <c r="I287" s="4" t="s">
        <v>22</v>
      </c>
      <c r="J287" s="4" t="s">
        <v>1539</v>
      </c>
      <c r="K287" s="4" t="str">
        <f t="shared" si="0"/>
        <v>SANTOS CARDENAS VICTOR ELIAS</v>
      </c>
      <c r="L287" s="6" t="s">
        <v>348</v>
      </c>
      <c r="M287" s="7">
        <v>37515</v>
      </c>
      <c r="N287" s="6" t="s">
        <v>149</v>
      </c>
    </row>
    <row r="288" spans="1:14" ht="15.75" customHeight="1">
      <c r="A288" s="4" t="s">
        <v>1540</v>
      </c>
      <c r="B288" s="5">
        <v>837</v>
      </c>
      <c r="C288" s="5">
        <v>894</v>
      </c>
      <c r="D288" s="5" t="s">
        <v>17</v>
      </c>
      <c r="E288" s="4" t="s">
        <v>1541</v>
      </c>
      <c r="F288" s="6" t="s">
        <v>805</v>
      </c>
      <c r="G288" s="4" t="s">
        <v>509</v>
      </c>
      <c r="H288" s="4" t="s">
        <v>1542</v>
      </c>
      <c r="I288" s="4" t="s">
        <v>74</v>
      </c>
      <c r="J288" s="4" t="s">
        <v>1543</v>
      </c>
      <c r="K288" s="4" t="str">
        <f t="shared" si="0"/>
        <v>SANTIAGO GUERRERO FRANCISCO</v>
      </c>
      <c r="L288" s="6" t="s">
        <v>805</v>
      </c>
      <c r="M288" s="7">
        <v>32629</v>
      </c>
      <c r="N288" s="6" t="s">
        <v>24</v>
      </c>
    </row>
    <row r="289" spans="1:14" ht="15.75" customHeight="1">
      <c r="A289" s="4" t="s">
        <v>1544</v>
      </c>
      <c r="B289" s="5">
        <v>838</v>
      </c>
      <c r="C289" s="5">
        <v>1664</v>
      </c>
      <c r="D289" s="5" t="s">
        <v>17</v>
      </c>
      <c r="E289" s="4" t="s">
        <v>787</v>
      </c>
      <c r="F289" s="6" t="s">
        <v>177</v>
      </c>
      <c r="G289" s="4" t="s">
        <v>1545</v>
      </c>
      <c r="H289" s="4" t="s">
        <v>1546</v>
      </c>
      <c r="I289" s="4" t="s">
        <v>135</v>
      </c>
      <c r="J289" s="4" t="s">
        <v>593</v>
      </c>
      <c r="K289" s="4" t="str">
        <f t="shared" si="0"/>
        <v>SALAZAR GASTELUM MOISES ISRAEL</v>
      </c>
      <c r="L289" s="6" t="s">
        <v>177</v>
      </c>
      <c r="M289" s="7">
        <v>42385</v>
      </c>
      <c r="N289" s="6" t="s">
        <v>24</v>
      </c>
    </row>
    <row r="290" spans="1:14" ht="15.75" customHeight="1">
      <c r="A290" s="4" t="s">
        <v>1547</v>
      </c>
      <c r="B290" s="5">
        <v>840</v>
      </c>
      <c r="C290" s="5">
        <v>840</v>
      </c>
      <c r="D290" s="5" t="s">
        <v>17</v>
      </c>
      <c r="E290" s="4" t="s">
        <v>1548</v>
      </c>
      <c r="F290" s="6" t="s">
        <v>132</v>
      </c>
      <c r="G290" s="4" t="s">
        <v>1549</v>
      </c>
      <c r="H290" s="4" t="s">
        <v>1550</v>
      </c>
      <c r="I290" s="4" t="s">
        <v>56</v>
      </c>
      <c r="J290" s="4" t="s">
        <v>1551</v>
      </c>
      <c r="K290" s="4" t="str">
        <f t="shared" si="0"/>
        <v>SALINAS HERNANDEZ AMALIA  CARMINA</v>
      </c>
      <c r="L290" s="6" t="s">
        <v>132</v>
      </c>
      <c r="M290" s="7">
        <v>35796</v>
      </c>
      <c r="N290" s="6" t="s">
        <v>24</v>
      </c>
    </row>
    <row r="291" spans="1:14" ht="15.75" customHeight="1">
      <c r="A291" s="4" t="s">
        <v>1552</v>
      </c>
      <c r="B291" s="5">
        <v>841</v>
      </c>
      <c r="C291" s="5">
        <v>537</v>
      </c>
      <c r="D291" s="5" t="s">
        <v>17</v>
      </c>
      <c r="E291" s="4" t="s">
        <v>787</v>
      </c>
      <c r="F291" s="6" t="s">
        <v>893</v>
      </c>
      <c r="G291" s="4" t="s">
        <v>1276</v>
      </c>
      <c r="H291" s="4" t="s">
        <v>1553</v>
      </c>
      <c r="I291" s="4" t="s">
        <v>56</v>
      </c>
      <c r="J291" s="4" t="s">
        <v>1554</v>
      </c>
      <c r="K291" s="4" t="str">
        <f t="shared" si="0"/>
        <v>SALAZAR IBARRA ADRIAN</v>
      </c>
      <c r="L291" s="6" t="s">
        <v>893</v>
      </c>
      <c r="M291" s="7">
        <v>31291</v>
      </c>
      <c r="N291" s="6" t="s">
        <v>24</v>
      </c>
    </row>
    <row r="292" spans="1:14" ht="15.75" customHeight="1">
      <c r="A292" s="4" t="s">
        <v>1555</v>
      </c>
      <c r="B292" s="5">
        <v>852</v>
      </c>
      <c r="C292" s="5">
        <v>5688</v>
      </c>
      <c r="D292" s="5" t="s">
        <v>17</v>
      </c>
      <c r="E292" s="4" t="s">
        <v>1556</v>
      </c>
      <c r="F292" s="6" t="s">
        <v>215</v>
      </c>
      <c r="G292" s="4" t="s">
        <v>1557</v>
      </c>
      <c r="H292" s="4" t="s">
        <v>640</v>
      </c>
      <c r="I292" s="4" t="s">
        <v>22</v>
      </c>
      <c r="J292" s="4" t="s">
        <v>1558</v>
      </c>
      <c r="K292" s="4" t="str">
        <f t="shared" si="0"/>
        <v>SANTANA RODRIGUEZ MIGUEL</v>
      </c>
      <c r="L292" s="6" t="s">
        <v>215</v>
      </c>
      <c r="M292" s="7">
        <v>36892</v>
      </c>
      <c r="N292" s="6" t="s">
        <v>1559</v>
      </c>
    </row>
    <row r="293" spans="1:14" ht="15.75" customHeight="1">
      <c r="A293" s="4" t="s">
        <v>1560</v>
      </c>
      <c r="B293" s="5">
        <v>854</v>
      </c>
      <c r="C293" s="5">
        <v>87</v>
      </c>
      <c r="D293" s="5" t="s">
        <v>17</v>
      </c>
      <c r="E293" s="4" t="s">
        <v>71</v>
      </c>
      <c r="F293" s="6" t="s">
        <v>215</v>
      </c>
      <c r="G293" s="4" t="s">
        <v>1561</v>
      </c>
      <c r="H293" s="4" t="s">
        <v>1562</v>
      </c>
      <c r="I293" s="4" t="s">
        <v>135</v>
      </c>
      <c r="J293" s="4" t="s">
        <v>1563</v>
      </c>
      <c r="K293" s="4" t="str">
        <f t="shared" si="0"/>
        <v>SALGADO RODRIGUEZ RODOLFO</v>
      </c>
      <c r="L293" s="6" t="s">
        <v>215</v>
      </c>
      <c r="M293" s="7">
        <v>37941</v>
      </c>
      <c r="N293" s="6" t="s">
        <v>24</v>
      </c>
    </row>
    <row r="294" spans="1:14" ht="15.75" customHeight="1">
      <c r="A294" s="4" t="s">
        <v>1564</v>
      </c>
      <c r="B294" s="5">
        <v>857</v>
      </c>
      <c r="C294" s="5">
        <v>1437</v>
      </c>
      <c r="D294" s="5" t="s">
        <v>17</v>
      </c>
      <c r="E294" s="4" t="s">
        <v>1548</v>
      </c>
      <c r="F294" s="6" t="s">
        <v>1565</v>
      </c>
      <c r="G294" s="4" t="s">
        <v>1566</v>
      </c>
      <c r="H294" s="4" t="s">
        <v>1567</v>
      </c>
      <c r="I294" s="4" t="s">
        <v>40</v>
      </c>
      <c r="J294" s="4" t="s">
        <v>1568</v>
      </c>
      <c r="K294" s="4" t="str">
        <f t="shared" si="0"/>
        <v>SALINAS TORRES RAFAEL ANGEL</v>
      </c>
      <c r="L294" s="6" t="s">
        <v>1565</v>
      </c>
      <c r="M294" s="7">
        <v>39873</v>
      </c>
      <c r="N294" s="6" t="s">
        <v>49</v>
      </c>
    </row>
    <row r="295" spans="1:14" ht="15.75" customHeight="1">
      <c r="A295" s="4" t="s">
        <v>1569</v>
      </c>
      <c r="B295" s="5">
        <v>861</v>
      </c>
      <c r="C295" s="5">
        <v>126</v>
      </c>
      <c r="D295" s="5" t="s">
        <v>17</v>
      </c>
      <c r="E295" s="4" t="s">
        <v>1570</v>
      </c>
      <c r="G295" s="4" t="s">
        <v>1571</v>
      </c>
      <c r="H295" s="4" t="s">
        <v>1572</v>
      </c>
      <c r="I295" s="4" t="s">
        <v>501</v>
      </c>
      <c r="J295" s="4" t="s">
        <v>1573</v>
      </c>
      <c r="K295" s="4" t="str">
        <f t="shared" si="0"/>
        <v>SERNA  MARIA GUADALUPE</v>
      </c>
      <c r="M295" s="7">
        <v>31913</v>
      </c>
      <c r="N295" s="6" t="s">
        <v>1574</v>
      </c>
    </row>
    <row r="296" spans="1:14" ht="15.75" customHeight="1">
      <c r="A296" s="4" t="s">
        <v>1575</v>
      </c>
      <c r="B296" s="5">
        <v>863</v>
      </c>
      <c r="C296" s="5">
        <v>635</v>
      </c>
      <c r="D296" s="5" t="s">
        <v>17</v>
      </c>
      <c r="E296" s="4" t="s">
        <v>1576</v>
      </c>
      <c r="F296" s="6" t="s">
        <v>1577</v>
      </c>
      <c r="G296" s="4" t="s">
        <v>1578</v>
      </c>
      <c r="H296" s="4" t="s">
        <v>1579</v>
      </c>
      <c r="I296" s="4" t="s">
        <v>83</v>
      </c>
      <c r="J296" s="4" t="s">
        <v>1580</v>
      </c>
      <c r="K296" s="4" t="str">
        <f t="shared" si="0"/>
        <v>SERVIN NAJERA FELIPE ANTONIO</v>
      </c>
      <c r="L296" s="6" t="s">
        <v>1577</v>
      </c>
      <c r="M296" s="7">
        <v>39692</v>
      </c>
      <c r="N296" s="6" t="s">
        <v>149</v>
      </c>
    </row>
    <row r="297" spans="1:14" ht="15.75" customHeight="1">
      <c r="A297" s="4" t="s">
        <v>1581</v>
      </c>
      <c r="B297" s="5">
        <v>864</v>
      </c>
      <c r="C297" s="5">
        <v>315</v>
      </c>
      <c r="D297" s="5" t="s">
        <v>17</v>
      </c>
      <c r="E297" s="4" t="s">
        <v>1582</v>
      </c>
      <c r="F297" s="6" t="s">
        <v>686</v>
      </c>
      <c r="G297" s="4" t="s">
        <v>1583</v>
      </c>
      <c r="H297" s="4" t="s">
        <v>1584</v>
      </c>
      <c r="I297" s="4" t="s">
        <v>40</v>
      </c>
      <c r="J297" s="4" t="s">
        <v>1585</v>
      </c>
      <c r="K297" s="4" t="str">
        <f t="shared" si="0"/>
        <v>SERRANO ORTEGA MARIA MAGDALENA</v>
      </c>
      <c r="L297" s="6" t="s">
        <v>686</v>
      </c>
      <c r="M297" s="7">
        <v>40406</v>
      </c>
      <c r="N297" s="6" t="s">
        <v>1198</v>
      </c>
    </row>
    <row r="298" spans="1:14" ht="15.75" customHeight="1">
      <c r="A298" s="4" t="s">
        <v>1586</v>
      </c>
      <c r="B298" s="5">
        <v>865</v>
      </c>
      <c r="C298" s="5">
        <v>1533</v>
      </c>
      <c r="D298" s="5" t="s">
        <v>17</v>
      </c>
      <c r="E298" s="4" t="s">
        <v>1582</v>
      </c>
      <c r="F298" s="6" t="s">
        <v>643</v>
      </c>
      <c r="G298" s="4" t="s">
        <v>1587</v>
      </c>
      <c r="H298" s="4" t="s">
        <v>1588</v>
      </c>
      <c r="I298" s="4" t="s">
        <v>65</v>
      </c>
      <c r="J298" s="4" t="s">
        <v>1589</v>
      </c>
      <c r="K298" s="4" t="str">
        <f t="shared" si="0"/>
        <v>SERRANO PEREZ JOSUE</v>
      </c>
      <c r="L298" s="6" t="s">
        <v>643</v>
      </c>
      <c r="M298" s="7">
        <v>40787</v>
      </c>
      <c r="N298" s="6" t="s">
        <v>718</v>
      </c>
    </row>
    <row r="299" spans="1:14" ht="15.75" customHeight="1">
      <c r="A299" s="4" t="s">
        <v>1590</v>
      </c>
      <c r="B299" s="5">
        <v>867</v>
      </c>
      <c r="C299" s="5">
        <v>867</v>
      </c>
      <c r="D299" s="5" t="s">
        <v>17</v>
      </c>
      <c r="E299" s="4" t="s">
        <v>1582</v>
      </c>
      <c r="F299" s="6" t="s">
        <v>402</v>
      </c>
      <c r="G299" s="4" t="s">
        <v>1591</v>
      </c>
      <c r="H299" s="4" t="s">
        <v>1592</v>
      </c>
      <c r="I299" s="4" t="s">
        <v>56</v>
      </c>
      <c r="J299" s="4" t="s">
        <v>1593</v>
      </c>
      <c r="K299" s="4" t="str">
        <f t="shared" si="0"/>
        <v>SERRANO VARGAS JORGE IGNACIO</v>
      </c>
      <c r="L299" s="6" t="s">
        <v>402</v>
      </c>
      <c r="M299" s="7">
        <v>35217</v>
      </c>
      <c r="N299" s="6" t="s">
        <v>24</v>
      </c>
    </row>
    <row r="300" spans="1:14" ht="15.75" customHeight="1">
      <c r="A300" s="4" t="s">
        <v>1594</v>
      </c>
      <c r="B300" s="5">
        <v>868</v>
      </c>
      <c r="C300" s="5">
        <v>1304</v>
      </c>
      <c r="D300" s="5" t="s">
        <v>17</v>
      </c>
      <c r="E300" s="4" t="s">
        <v>1595</v>
      </c>
      <c r="F300" s="6" t="s">
        <v>1596</v>
      </c>
      <c r="G300" s="4" t="s">
        <v>1597</v>
      </c>
      <c r="H300" s="4" t="s">
        <v>1598</v>
      </c>
      <c r="I300" s="4" t="s">
        <v>531</v>
      </c>
      <c r="J300" s="4" t="s">
        <v>1599</v>
      </c>
      <c r="K300" s="4" t="str">
        <f t="shared" si="0"/>
        <v>SIQUEIROS BELTRONES VICENTE</v>
      </c>
      <c r="L300" s="6" t="s">
        <v>1596</v>
      </c>
      <c r="M300" s="7">
        <v>40225</v>
      </c>
      <c r="N300" s="6" t="s">
        <v>24</v>
      </c>
    </row>
    <row r="301" spans="1:14" ht="15.75" customHeight="1">
      <c r="A301" s="4" t="s">
        <v>1600</v>
      </c>
      <c r="B301" s="5">
        <v>871</v>
      </c>
      <c r="C301" s="5">
        <v>29</v>
      </c>
      <c r="D301" s="5" t="s">
        <v>17</v>
      </c>
      <c r="E301" s="4" t="s">
        <v>1601</v>
      </c>
      <c r="F301" s="6" t="s">
        <v>1602</v>
      </c>
      <c r="G301" s="4" t="s">
        <v>1603</v>
      </c>
      <c r="H301" s="4" t="s">
        <v>1604</v>
      </c>
      <c r="I301" s="4" t="s">
        <v>1605</v>
      </c>
      <c r="J301" s="4" t="s">
        <v>1606</v>
      </c>
      <c r="K301" s="4" t="str">
        <f t="shared" si="0"/>
        <v>SORIA ARTECHE BERTHA ALICIA</v>
      </c>
      <c r="L301" s="6" t="s">
        <v>1602</v>
      </c>
      <c r="M301" s="7">
        <v>36220</v>
      </c>
      <c r="N301" s="6" t="s">
        <v>1607</v>
      </c>
    </row>
    <row r="302" spans="1:14" ht="15.75" customHeight="1">
      <c r="A302" s="4" t="s">
        <v>1608</v>
      </c>
      <c r="B302" s="5">
        <v>872</v>
      </c>
      <c r="C302" s="5">
        <v>758</v>
      </c>
      <c r="D302" s="5" t="s">
        <v>17</v>
      </c>
      <c r="E302" s="4" t="s">
        <v>1601</v>
      </c>
      <c r="F302" s="6" t="s">
        <v>1602</v>
      </c>
      <c r="G302" s="4" t="s">
        <v>1609</v>
      </c>
      <c r="H302" s="4" t="s">
        <v>1610</v>
      </c>
      <c r="I302" s="4" t="s">
        <v>31</v>
      </c>
      <c r="J302" s="4" t="s">
        <v>1611</v>
      </c>
      <c r="K302" s="4" t="str">
        <f t="shared" si="0"/>
        <v>SORIA ARTECHE JOSE  LUCIANO</v>
      </c>
      <c r="L302" s="6" t="s">
        <v>1602</v>
      </c>
      <c r="M302" s="7">
        <v>32782</v>
      </c>
      <c r="N302" s="6" t="s">
        <v>24</v>
      </c>
    </row>
    <row r="303" spans="1:14" ht="15.75" customHeight="1">
      <c r="A303" s="4" t="s">
        <v>1612</v>
      </c>
      <c r="B303" s="5">
        <v>877</v>
      </c>
      <c r="C303" s="5">
        <v>1159</v>
      </c>
      <c r="D303" s="5" t="s">
        <v>17</v>
      </c>
      <c r="E303" s="4" t="s">
        <v>1613</v>
      </c>
      <c r="F303" s="6" t="s">
        <v>521</v>
      </c>
      <c r="G303" s="4" t="s">
        <v>1571</v>
      </c>
      <c r="H303" s="4" t="s">
        <v>1614</v>
      </c>
      <c r="I303" s="4" t="s">
        <v>22</v>
      </c>
      <c r="J303" s="4" t="s">
        <v>1615</v>
      </c>
      <c r="K303" s="4" t="str">
        <f t="shared" si="0"/>
        <v>SOLORIO DURAN MARIA GUADALUPE</v>
      </c>
      <c r="L303" s="6" t="s">
        <v>521</v>
      </c>
      <c r="M303" s="7">
        <v>36039</v>
      </c>
      <c r="N303" s="6" t="s">
        <v>225</v>
      </c>
    </row>
    <row r="304" spans="1:14" ht="15.75" customHeight="1">
      <c r="A304" s="4" t="s">
        <v>1616</v>
      </c>
      <c r="B304" s="5">
        <v>881</v>
      </c>
      <c r="C304" s="5">
        <v>785</v>
      </c>
      <c r="D304" s="5" t="s">
        <v>17</v>
      </c>
      <c r="E304" s="4" t="s">
        <v>96</v>
      </c>
      <c r="F304" s="6" t="s">
        <v>636</v>
      </c>
      <c r="G304" s="4" t="s">
        <v>81</v>
      </c>
      <c r="H304" s="4" t="s">
        <v>1617</v>
      </c>
      <c r="I304" s="4" t="s">
        <v>56</v>
      </c>
      <c r="J304" s="4" t="s">
        <v>1618</v>
      </c>
      <c r="K304" s="4" t="str">
        <f t="shared" si="0"/>
        <v>SOTO FLORES MIGUEL ANGEL</v>
      </c>
      <c r="L304" s="6" t="s">
        <v>636</v>
      </c>
      <c r="M304" s="7">
        <v>29602</v>
      </c>
      <c r="N304" s="6" t="s">
        <v>24</v>
      </c>
    </row>
    <row r="305" spans="1:14" ht="15.75" customHeight="1">
      <c r="A305" s="4" t="s">
        <v>1619</v>
      </c>
      <c r="B305" s="5">
        <v>882</v>
      </c>
      <c r="C305" s="5">
        <v>734</v>
      </c>
      <c r="D305" s="5" t="s">
        <v>17</v>
      </c>
      <c r="E305" s="4" t="s">
        <v>96</v>
      </c>
      <c r="F305" s="6" t="s">
        <v>126</v>
      </c>
      <c r="G305" s="4" t="s">
        <v>1620</v>
      </c>
      <c r="H305" s="4" t="s">
        <v>1621</v>
      </c>
      <c r="I305" s="4" t="s">
        <v>74</v>
      </c>
      <c r="J305" s="4" t="s">
        <v>1622</v>
      </c>
      <c r="K305" s="4" t="str">
        <f t="shared" si="0"/>
        <v>SOTO GOMEZ WILFREDO</v>
      </c>
      <c r="L305" s="6" t="s">
        <v>126</v>
      </c>
      <c r="M305" s="7">
        <v>32448</v>
      </c>
      <c r="N305" s="6" t="s">
        <v>24</v>
      </c>
    </row>
    <row r="306" spans="1:14" ht="15.75" customHeight="1">
      <c r="A306" s="4" t="s">
        <v>1623</v>
      </c>
      <c r="B306" s="5">
        <v>886</v>
      </c>
      <c r="C306" s="5">
        <v>1410</v>
      </c>
      <c r="D306" s="5" t="s">
        <v>17</v>
      </c>
      <c r="E306" s="4" t="s">
        <v>1624</v>
      </c>
      <c r="F306" s="6" t="s">
        <v>1625</v>
      </c>
      <c r="G306" s="4" t="s">
        <v>1626</v>
      </c>
      <c r="H306" s="4" t="s">
        <v>1627</v>
      </c>
      <c r="I306" s="4" t="s">
        <v>74</v>
      </c>
      <c r="J306" s="4" t="s">
        <v>1628</v>
      </c>
      <c r="K306" s="4" t="str">
        <f t="shared" si="0"/>
        <v>DE SOTO MOLINA KARLO ALEJANDRO</v>
      </c>
      <c r="L306" s="6" t="s">
        <v>1625</v>
      </c>
      <c r="M306" s="7">
        <v>40406</v>
      </c>
      <c r="N306" s="6" t="s">
        <v>49</v>
      </c>
    </row>
    <row r="307" spans="1:14" ht="15.75" customHeight="1">
      <c r="A307" s="4" t="s">
        <v>1629</v>
      </c>
      <c r="B307" s="5">
        <v>888</v>
      </c>
      <c r="C307" s="5">
        <v>914</v>
      </c>
      <c r="D307" s="5" t="s">
        <v>17</v>
      </c>
      <c r="E307" s="4" t="s">
        <v>1630</v>
      </c>
      <c r="F307" s="6" t="s">
        <v>485</v>
      </c>
      <c r="G307" s="4" t="s">
        <v>432</v>
      </c>
      <c r="H307" s="4" t="s">
        <v>1631</v>
      </c>
      <c r="I307" s="4" t="s">
        <v>65</v>
      </c>
      <c r="J307" s="4" t="s">
        <v>1632</v>
      </c>
      <c r="K307" s="4" t="str">
        <f t="shared" si="0"/>
        <v>SOTELO OROZCO ARTURO</v>
      </c>
      <c r="L307" s="6" t="s">
        <v>485</v>
      </c>
      <c r="M307" s="7">
        <v>33848</v>
      </c>
      <c r="N307" s="6" t="s">
        <v>24</v>
      </c>
    </row>
    <row r="308" spans="1:14" ht="15.75" customHeight="1">
      <c r="A308" s="4" t="s">
        <v>1633</v>
      </c>
      <c r="B308" s="5">
        <v>890</v>
      </c>
      <c r="C308" s="5">
        <v>369</v>
      </c>
      <c r="D308" s="5" t="s">
        <v>17</v>
      </c>
      <c r="E308" s="4" t="s">
        <v>1634</v>
      </c>
      <c r="F308" s="6" t="s">
        <v>1635</v>
      </c>
      <c r="G308" s="4" t="s">
        <v>1636</v>
      </c>
      <c r="H308" s="4" t="s">
        <v>1637</v>
      </c>
      <c r="I308" s="4" t="s">
        <v>135</v>
      </c>
      <c r="J308" s="4" t="s">
        <v>1638</v>
      </c>
      <c r="K308" s="4" t="str">
        <f t="shared" si="0"/>
        <v>SOMANATHAN RAMASAMY RATNASAMY</v>
      </c>
      <c r="L308" s="6" t="s">
        <v>1635</v>
      </c>
      <c r="M308" s="7">
        <v>29830</v>
      </c>
      <c r="N308" s="6" t="s">
        <v>24</v>
      </c>
    </row>
    <row r="309" spans="1:14" ht="15.75" customHeight="1">
      <c r="A309" s="4" t="s">
        <v>1639</v>
      </c>
      <c r="B309" s="5">
        <v>891</v>
      </c>
      <c r="C309" s="5">
        <v>179</v>
      </c>
      <c r="D309" s="5" t="s">
        <v>17</v>
      </c>
      <c r="E309" s="4" t="s">
        <v>1640</v>
      </c>
      <c r="F309" s="6" t="s">
        <v>929</v>
      </c>
      <c r="G309" s="4" t="s">
        <v>1060</v>
      </c>
      <c r="H309" s="4" t="s">
        <v>1641</v>
      </c>
      <c r="I309" s="4" t="s">
        <v>40</v>
      </c>
      <c r="J309" s="4" t="s">
        <v>1642</v>
      </c>
      <c r="K309" s="4" t="str">
        <f t="shared" si="0"/>
        <v>SOLIS REYES RENE</v>
      </c>
      <c r="L309" s="6" t="s">
        <v>929</v>
      </c>
      <c r="M309" s="7">
        <v>37696</v>
      </c>
      <c r="N309" s="6" t="s">
        <v>149</v>
      </c>
    </row>
    <row r="310" spans="1:14" ht="15.75" customHeight="1">
      <c r="A310" s="4" t="s">
        <v>1643</v>
      </c>
      <c r="B310" s="5">
        <v>894</v>
      </c>
      <c r="C310" s="5">
        <v>1119</v>
      </c>
      <c r="D310" s="5" t="s">
        <v>17</v>
      </c>
      <c r="E310" s="4" t="s">
        <v>1640</v>
      </c>
      <c r="F310" s="6" t="s">
        <v>508</v>
      </c>
      <c r="G310" s="4" t="s">
        <v>293</v>
      </c>
      <c r="H310" s="4" t="s">
        <v>1644</v>
      </c>
      <c r="I310" s="4" t="s">
        <v>56</v>
      </c>
      <c r="J310" s="4" t="s">
        <v>1645</v>
      </c>
      <c r="K310" s="4" t="str">
        <f t="shared" si="0"/>
        <v>SOLIS VAZQUEZ JAVIER</v>
      </c>
      <c r="L310" s="6" t="s">
        <v>508</v>
      </c>
      <c r="M310" s="7">
        <v>35855</v>
      </c>
      <c r="N310" s="6" t="s">
        <v>818</v>
      </c>
    </row>
    <row r="311" spans="1:14" ht="15.75" customHeight="1">
      <c r="A311" s="4" t="s">
        <v>1646</v>
      </c>
      <c r="B311" s="5">
        <v>896</v>
      </c>
      <c r="C311" s="5">
        <v>163</v>
      </c>
      <c r="D311" s="5" t="s">
        <v>17</v>
      </c>
      <c r="E311" s="4" t="s">
        <v>792</v>
      </c>
      <c r="F311" s="6" t="s">
        <v>741</v>
      </c>
      <c r="G311" s="4" t="s">
        <v>1647</v>
      </c>
      <c r="H311" s="4" t="s">
        <v>1648</v>
      </c>
      <c r="I311" s="4" t="s">
        <v>22</v>
      </c>
      <c r="J311" s="4" t="s">
        <v>1649</v>
      </c>
      <c r="K311" s="4" t="str">
        <f t="shared" si="0"/>
        <v>TAPIA GONZALEZ FABIOLA LOURDES</v>
      </c>
      <c r="L311" s="6" t="s">
        <v>741</v>
      </c>
      <c r="M311" s="7">
        <v>39722</v>
      </c>
      <c r="N311" s="6" t="s">
        <v>24</v>
      </c>
    </row>
    <row r="312" spans="1:14" ht="15.75" customHeight="1">
      <c r="A312" s="4" t="s">
        <v>1650</v>
      </c>
      <c r="B312" s="5">
        <v>897</v>
      </c>
      <c r="C312" s="5">
        <v>1701</v>
      </c>
      <c r="D312" s="5" t="s">
        <v>17</v>
      </c>
      <c r="E312" s="4" t="s">
        <v>792</v>
      </c>
      <c r="F312" s="6" t="s">
        <v>741</v>
      </c>
      <c r="G312" s="4" t="s">
        <v>1651</v>
      </c>
      <c r="H312" s="4" t="s">
        <v>1652</v>
      </c>
      <c r="I312" s="4" t="s">
        <v>40</v>
      </c>
      <c r="J312" s="4" t="s">
        <v>1653</v>
      </c>
      <c r="K312" s="4" t="str">
        <f t="shared" si="0"/>
        <v>TAPIA GONZALEZ GABRIELA LOURDES</v>
      </c>
      <c r="L312" s="6" t="s">
        <v>741</v>
      </c>
      <c r="M312" s="7">
        <v>41306</v>
      </c>
      <c r="N312" s="6" t="s">
        <v>24</v>
      </c>
    </row>
    <row r="313" spans="1:14" ht="15.75" customHeight="1">
      <c r="A313" s="4" t="s">
        <v>1654</v>
      </c>
      <c r="B313" s="5">
        <v>907</v>
      </c>
      <c r="C313" s="5">
        <v>436</v>
      </c>
      <c r="D313" s="5" t="s">
        <v>17</v>
      </c>
      <c r="E313" s="4" t="s">
        <v>1655</v>
      </c>
      <c r="F313" s="6" t="s">
        <v>1656</v>
      </c>
      <c r="G313" s="4" t="s">
        <v>1408</v>
      </c>
      <c r="H313" s="4" t="s">
        <v>1657</v>
      </c>
      <c r="I313" s="4" t="s">
        <v>22</v>
      </c>
      <c r="J313" s="4" t="s">
        <v>1658</v>
      </c>
      <c r="K313" s="4" t="str">
        <f t="shared" si="0"/>
        <v>TIRADO CASTAÑEDA RAMON</v>
      </c>
      <c r="L313" s="6" t="s">
        <v>265</v>
      </c>
      <c r="M313" s="7">
        <v>30728</v>
      </c>
      <c r="N313" s="6" t="s">
        <v>24</v>
      </c>
    </row>
    <row r="314" spans="1:14" ht="15.75" customHeight="1">
      <c r="A314" s="4" t="s">
        <v>1659</v>
      </c>
      <c r="B314" s="5">
        <v>908</v>
      </c>
      <c r="C314" s="5">
        <v>1625</v>
      </c>
      <c r="D314" s="5" t="s">
        <v>17</v>
      </c>
      <c r="E314" s="4" t="s">
        <v>1655</v>
      </c>
      <c r="F314" s="6" t="s">
        <v>1660</v>
      </c>
      <c r="G314" s="4" t="s">
        <v>1213</v>
      </c>
      <c r="H314" s="4" t="s">
        <v>1661</v>
      </c>
      <c r="I314" s="4" t="s">
        <v>211</v>
      </c>
      <c r="J314" s="4" t="s">
        <v>1662</v>
      </c>
      <c r="K314" s="4" t="str">
        <f t="shared" si="0"/>
        <v>TIRADO GUIZAR ANTONIO</v>
      </c>
      <c r="L314" s="6" t="s">
        <v>1660</v>
      </c>
      <c r="M314" s="7">
        <v>40422</v>
      </c>
      <c r="N314" s="6" t="s">
        <v>24</v>
      </c>
    </row>
    <row r="315" spans="1:14" ht="15.75" customHeight="1">
      <c r="A315" s="4" t="s">
        <v>1663</v>
      </c>
      <c r="B315" s="5">
        <v>910</v>
      </c>
      <c r="C315" s="5">
        <v>1249</v>
      </c>
      <c r="D315" s="5" t="s">
        <v>17</v>
      </c>
      <c r="E315" s="4" t="s">
        <v>1565</v>
      </c>
      <c r="F315" s="6" t="s">
        <v>170</v>
      </c>
      <c r="G315" s="4" t="s">
        <v>1664</v>
      </c>
      <c r="H315" s="4" t="s">
        <v>1665</v>
      </c>
      <c r="I315" s="4" t="s">
        <v>40</v>
      </c>
      <c r="J315" s="4" t="s">
        <v>1666</v>
      </c>
      <c r="K315" s="4" t="str">
        <f t="shared" si="0"/>
        <v>TORRES BELTRAN GABRIELA</v>
      </c>
      <c r="L315" s="6" t="s">
        <v>170</v>
      </c>
      <c r="M315" s="7">
        <v>38611</v>
      </c>
      <c r="N315" s="6" t="s">
        <v>49</v>
      </c>
    </row>
    <row r="316" spans="1:14" ht="15.75" customHeight="1">
      <c r="A316" s="4" t="s">
        <v>1667</v>
      </c>
      <c r="B316" s="5">
        <v>912</v>
      </c>
      <c r="C316" s="5">
        <v>1695</v>
      </c>
      <c r="D316" s="5" t="s">
        <v>17</v>
      </c>
      <c r="E316" s="4" t="s">
        <v>1565</v>
      </c>
      <c r="F316" s="6" t="s">
        <v>126</v>
      </c>
      <c r="G316" s="4" t="s">
        <v>1668</v>
      </c>
      <c r="H316" s="4" t="s">
        <v>1669</v>
      </c>
      <c r="I316" s="4" t="s">
        <v>74</v>
      </c>
      <c r="J316" s="4" t="s">
        <v>180</v>
      </c>
      <c r="K316" s="4" t="str">
        <f t="shared" si="0"/>
        <v>TORRES GOMEZ MARTHA BEATRIZ</v>
      </c>
      <c r="L316" s="6" t="s">
        <v>126</v>
      </c>
      <c r="M316" s="7">
        <v>41167</v>
      </c>
      <c r="N316" s="6" t="s">
        <v>360</v>
      </c>
    </row>
    <row r="317" spans="1:14" ht="15.75" customHeight="1">
      <c r="A317" s="4" t="s">
        <v>1670</v>
      </c>
      <c r="B317" s="5">
        <v>913</v>
      </c>
      <c r="C317" s="5">
        <v>1308</v>
      </c>
      <c r="D317" s="5" t="s">
        <v>17</v>
      </c>
      <c r="E317" s="4" t="s">
        <v>1565</v>
      </c>
      <c r="F317" s="6" t="s">
        <v>321</v>
      </c>
      <c r="G317" s="4" t="s">
        <v>1671</v>
      </c>
      <c r="H317" s="4" t="s">
        <v>1672</v>
      </c>
      <c r="I317" s="4" t="s">
        <v>1673</v>
      </c>
      <c r="J317" s="4" t="s">
        <v>1674</v>
      </c>
      <c r="K317" s="4" t="str">
        <f t="shared" si="0"/>
        <v>TORRES LOPEZ ANEL</v>
      </c>
      <c r="L317" s="6" t="s">
        <v>321</v>
      </c>
      <c r="M317" s="7">
        <v>40238</v>
      </c>
      <c r="N317" s="6" t="s">
        <v>24</v>
      </c>
    </row>
    <row r="318" spans="1:14" ht="15.75" customHeight="1">
      <c r="A318" s="4" t="s">
        <v>1675</v>
      </c>
      <c r="B318" s="5">
        <v>914</v>
      </c>
      <c r="C318" s="5">
        <v>1660</v>
      </c>
      <c r="D318" s="5" t="s">
        <v>17</v>
      </c>
      <c r="E318" s="4" t="s">
        <v>621</v>
      </c>
      <c r="F318" s="6" t="s">
        <v>1676</v>
      </c>
      <c r="G318" s="4" t="s">
        <v>1677</v>
      </c>
      <c r="H318" s="4" t="s">
        <v>1678</v>
      </c>
      <c r="I318" s="4" t="s">
        <v>56</v>
      </c>
      <c r="J318" s="4" t="s">
        <v>1679</v>
      </c>
      <c r="K318" s="4" t="str">
        <f t="shared" si="0"/>
        <v>TOVAR TELLEZ FRANCISCO MANUEL</v>
      </c>
      <c r="L318" s="6" t="s">
        <v>1676</v>
      </c>
      <c r="M318" s="7">
        <v>40940</v>
      </c>
      <c r="N318" s="6" t="s">
        <v>1344</v>
      </c>
    </row>
    <row r="319" spans="1:14" ht="15.75" customHeight="1">
      <c r="A319" s="4" t="s">
        <v>1680</v>
      </c>
      <c r="B319" s="5">
        <v>915</v>
      </c>
      <c r="C319" s="5">
        <v>959</v>
      </c>
      <c r="D319" s="5" t="s">
        <v>17</v>
      </c>
      <c r="E319" s="4" t="s">
        <v>1681</v>
      </c>
      <c r="F319" s="6" t="s">
        <v>1682</v>
      </c>
      <c r="G319" s="4" t="s">
        <v>1683</v>
      </c>
      <c r="H319" s="4" t="s">
        <v>1684</v>
      </c>
      <c r="I319" s="4" t="s">
        <v>531</v>
      </c>
      <c r="J319" s="4" t="s">
        <v>1685</v>
      </c>
      <c r="K319" s="4" t="str">
        <f t="shared" si="0"/>
        <v>TORRONTEGUI VALENZUELA NORMA BEATRIZ</v>
      </c>
      <c r="L319" s="6" t="s">
        <v>1682</v>
      </c>
      <c r="M319" s="7">
        <v>29465</v>
      </c>
      <c r="N319" s="6" t="s">
        <v>24</v>
      </c>
    </row>
    <row r="320" spans="1:14" ht="15.75" customHeight="1">
      <c r="A320" s="4" t="s">
        <v>1686</v>
      </c>
      <c r="B320" s="5">
        <v>917</v>
      </c>
      <c r="C320" s="5">
        <v>713</v>
      </c>
      <c r="D320" s="5" t="s">
        <v>17</v>
      </c>
      <c r="E320" s="4" t="s">
        <v>1687</v>
      </c>
      <c r="F320" s="6" t="s">
        <v>463</v>
      </c>
      <c r="G320" s="4" t="s">
        <v>1688</v>
      </c>
      <c r="H320" s="4" t="s">
        <v>1689</v>
      </c>
      <c r="I320" s="4" t="s">
        <v>22</v>
      </c>
      <c r="J320" s="4" t="s">
        <v>1690</v>
      </c>
      <c r="K320" s="4" t="str">
        <f t="shared" si="0"/>
        <v>TRUJILLO GUTIERREZ LUZ MARIA</v>
      </c>
      <c r="L320" s="6" t="s">
        <v>463</v>
      </c>
      <c r="M320" s="7">
        <v>32448</v>
      </c>
      <c r="N320" s="6" t="s">
        <v>24</v>
      </c>
    </row>
    <row r="321" spans="1:14" ht="15.75" customHeight="1">
      <c r="A321" s="4" t="s">
        <v>1691</v>
      </c>
      <c r="B321" s="5">
        <v>922</v>
      </c>
      <c r="C321" s="5">
        <v>148</v>
      </c>
      <c r="D321" s="5" t="s">
        <v>17</v>
      </c>
      <c r="E321" s="4" t="s">
        <v>1687</v>
      </c>
      <c r="F321" s="6" t="s">
        <v>929</v>
      </c>
      <c r="G321" s="4" t="s">
        <v>1692</v>
      </c>
      <c r="H321" s="4" t="s">
        <v>1693</v>
      </c>
      <c r="I321" s="4" t="s">
        <v>65</v>
      </c>
      <c r="J321" s="4" t="s">
        <v>1694</v>
      </c>
      <c r="K321" s="4" t="str">
        <f t="shared" si="0"/>
        <v>TRUJILLO REYES LEONARDO</v>
      </c>
      <c r="L321" s="6" t="s">
        <v>929</v>
      </c>
      <c r="M321" s="7">
        <v>39873</v>
      </c>
      <c r="N321" s="6" t="s">
        <v>24</v>
      </c>
    </row>
    <row r="322" spans="1:14" ht="15.75" customHeight="1">
      <c r="A322" s="4" t="s">
        <v>1695</v>
      </c>
      <c r="B322" s="5">
        <v>923</v>
      </c>
      <c r="C322" s="5">
        <v>334</v>
      </c>
      <c r="D322" s="5" t="s">
        <v>17</v>
      </c>
      <c r="E322" s="4" t="s">
        <v>1696</v>
      </c>
      <c r="F322" s="6" t="s">
        <v>215</v>
      </c>
      <c r="G322" s="4" t="s">
        <v>1697</v>
      </c>
      <c r="H322" s="4" t="s">
        <v>1698</v>
      </c>
      <c r="I322" s="4" t="s">
        <v>22</v>
      </c>
      <c r="J322" s="4" t="s">
        <v>1699</v>
      </c>
      <c r="K322" s="4" t="str">
        <f t="shared" si="0"/>
        <v>URREA RODRIGUEZ CARLOS FRANCISCO</v>
      </c>
      <c r="L322" s="6" t="s">
        <v>215</v>
      </c>
      <c r="M322" s="7">
        <v>39114</v>
      </c>
      <c r="N322" s="6" t="s">
        <v>584</v>
      </c>
    </row>
    <row r="323" spans="1:14" ht="15.75" customHeight="1">
      <c r="A323" s="4" t="s">
        <v>1700</v>
      </c>
      <c r="B323" s="5">
        <v>924</v>
      </c>
      <c r="C323" s="5">
        <v>1009</v>
      </c>
      <c r="D323" s="5" t="s">
        <v>17</v>
      </c>
      <c r="E323" s="4" t="s">
        <v>1701</v>
      </c>
      <c r="F323" s="6" t="s">
        <v>1702</v>
      </c>
      <c r="G323" s="4" t="s">
        <v>1703</v>
      </c>
      <c r="H323" s="4" t="s">
        <v>1704</v>
      </c>
      <c r="I323" s="4" t="s">
        <v>1673</v>
      </c>
      <c r="J323" s="4" t="s">
        <v>1705</v>
      </c>
      <c r="K323" s="4" t="str">
        <f t="shared" si="0"/>
        <v>URIAS CELAYA JOSE ALONSO</v>
      </c>
      <c r="L323" s="6" t="s">
        <v>1702</v>
      </c>
      <c r="M323" s="7">
        <v>34578</v>
      </c>
      <c r="N323" s="6" t="s">
        <v>1574</v>
      </c>
    </row>
    <row r="324" spans="1:14" ht="15.75" customHeight="1">
      <c r="A324" s="4" t="s">
        <v>1706</v>
      </c>
      <c r="B324" s="5">
        <v>928</v>
      </c>
      <c r="C324" s="5">
        <v>193</v>
      </c>
      <c r="D324" s="5" t="s">
        <v>17</v>
      </c>
      <c r="E324" s="4" t="s">
        <v>1701</v>
      </c>
      <c r="F324" s="6" t="s">
        <v>1707</v>
      </c>
      <c r="G324" s="4" t="s">
        <v>1708</v>
      </c>
      <c r="H324" s="4" t="s">
        <v>1709</v>
      </c>
      <c r="I324" s="4" t="s">
        <v>22</v>
      </c>
      <c r="J324" s="4" t="s">
        <v>1710</v>
      </c>
      <c r="K324" s="4" t="str">
        <f t="shared" si="0"/>
        <v>URIAS DE LA VEGA RAUL HUMBERTO</v>
      </c>
      <c r="L324" s="6" t="s">
        <v>1707</v>
      </c>
      <c r="M324" s="7">
        <v>30560</v>
      </c>
      <c r="N324" s="6" t="s">
        <v>24</v>
      </c>
    </row>
    <row r="325" spans="1:14" ht="15.75" customHeight="1">
      <c r="A325" s="4" t="s">
        <v>1711</v>
      </c>
      <c r="B325" s="5">
        <v>929</v>
      </c>
      <c r="C325" s="5">
        <v>386</v>
      </c>
      <c r="D325" s="5" t="s">
        <v>17</v>
      </c>
      <c r="E325" s="4" t="s">
        <v>1712</v>
      </c>
      <c r="F325" s="6" t="s">
        <v>1713</v>
      </c>
      <c r="G325" s="4" t="s">
        <v>1323</v>
      </c>
      <c r="H325" s="4" t="s">
        <v>1714</v>
      </c>
      <c r="I325" s="4" t="s">
        <v>40</v>
      </c>
      <c r="J325" s="4" t="s">
        <v>1715</v>
      </c>
      <c r="K325" s="4" t="str">
        <f t="shared" si="0"/>
        <v>ULLOA NOLASCO MARGARITA</v>
      </c>
      <c r="L325" s="6" t="s">
        <v>1713</v>
      </c>
      <c r="M325" s="7">
        <v>29830</v>
      </c>
      <c r="N325" s="6" t="s">
        <v>24</v>
      </c>
    </row>
    <row r="326" spans="1:14" ht="15.75" customHeight="1">
      <c r="A326" s="4" t="s">
        <v>1716</v>
      </c>
      <c r="B326" s="5">
        <v>931</v>
      </c>
      <c r="C326" s="5">
        <v>1229</v>
      </c>
      <c r="D326" s="5" t="s">
        <v>17</v>
      </c>
      <c r="E326" s="4" t="s">
        <v>407</v>
      </c>
      <c r="F326" s="6" t="s">
        <v>228</v>
      </c>
      <c r="G326" s="4" t="s">
        <v>1717</v>
      </c>
      <c r="H326" s="4" t="s">
        <v>1718</v>
      </c>
      <c r="I326" s="4" t="s">
        <v>31</v>
      </c>
      <c r="J326" s="4" t="s">
        <v>1719</v>
      </c>
      <c r="K326" s="4" t="str">
        <f t="shared" si="0"/>
        <v>VALDEZ ACOSTA FEVRIER ADOLFO</v>
      </c>
      <c r="L326" s="6" t="s">
        <v>228</v>
      </c>
      <c r="M326" s="7">
        <v>38519</v>
      </c>
      <c r="N326" s="6" t="s">
        <v>24</v>
      </c>
    </row>
    <row r="327" spans="1:14" ht="15.75" customHeight="1">
      <c r="A327" s="4" t="s">
        <v>1720</v>
      </c>
      <c r="B327" s="5">
        <v>932</v>
      </c>
      <c r="C327" s="5">
        <v>1115</v>
      </c>
      <c r="D327" s="5" t="s">
        <v>17</v>
      </c>
      <c r="E327" s="4" t="s">
        <v>508</v>
      </c>
      <c r="F327" s="6" t="s">
        <v>44</v>
      </c>
      <c r="G327" s="4" t="s">
        <v>1721</v>
      </c>
      <c r="H327" s="4" t="s">
        <v>1722</v>
      </c>
      <c r="I327" s="4" t="s">
        <v>65</v>
      </c>
      <c r="J327" s="4" t="s">
        <v>1723</v>
      </c>
      <c r="K327" s="4" t="str">
        <f t="shared" si="0"/>
        <v>VAZQUEZ ALCARAZ GILBERTO ENRICO</v>
      </c>
      <c r="L327" s="6" t="s">
        <v>44</v>
      </c>
      <c r="M327" s="7">
        <v>35674</v>
      </c>
      <c r="N327" s="6" t="s">
        <v>24</v>
      </c>
    </row>
    <row r="328" spans="1:14" ht="15.75" customHeight="1">
      <c r="A328" s="4" t="s">
        <v>1724</v>
      </c>
      <c r="B328" s="5">
        <v>936</v>
      </c>
      <c r="C328" s="5">
        <v>703</v>
      </c>
      <c r="D328" s="5" t="s">
        <v>17</v>
      </c>
      <c r="E328" s="4" t="s">
        <v>508</v>
      </c>
      <c r="F328" s="6" t="s">
        <v>1725</v>
      </c>
      <c r="G328" s="4" t="s">
        <v>1726</v>
      </c>
      <c r="H328" s="4" t="s">
        <v>1727</v>
      </c>
      <c r="I328" s="4" t="s">
        <v>211</v>
      </c>
      <c r="J328" s="4" t="s">
        <v>1728</v>
      </c>
      <c r="K328" s="4" t="str">
        <f t="shared" si="0"/>
        <v>VAZQUEZ ESPINOSA HEIDY MARIANNE</v>
      </c>
      <c r="L328" s="6" t="s">
        <v>1725</v>
      </c>
      <c r="M328" s="7">
        <v>39203</v>
      </c>
      <c r="N328" s="6" t="s">
        <v>225</v>
      </c>
    </row>
    <row r="329" spans="1:14" ht="15.75" customHeight="1">
      <c r="A329" s="4" t="s">
        <v>1729</v>
      </c>
      <c r="B329" s="5">
        <v>937</v>
      </c>
      <c r="C329" s="5">
        <v>937</v>
      </c>
      <c r="D329" s="5" t="s">
        <v>17</v>
      </c>
      <c r="E329" s="4" t="s">
        <v>1730</v>
      </c>
      <c r="F329" s="6" t="s">
        <v>298</v>
      </c>
      <c r="G329" s="4" t="s">
        <v>1731</v>
      </c>
      <c r="H329" s="4" t="s">
        <v>1732</v>
      </c>
      <c r="I329" s="4" t="s">
        <v>74</v>
      </c>
      <c r="J329" s="4" t="s">
        <v>1733</v>
      </c>
      <c r="K329" s="4" t="str">
        <f t="shared" si="0"/>
        <v>VALDES GUZMAN JAIME HERIBERTO</v>
      </c>
      <c r="L329" s="6" t="s">
        <v>298</v>
      </c>
      <c r="M329" s="7">
        <v>34001</v>
      </c>
      <c r="N329" s="6" t="s">
        <v>33</v>
      </c>
    </row>
    <row r="330" spans="1:14" ht="15.75" customHeight="1">
      <c r="A330" s="4" t="s">
        <v>1734</v>
      </c>
      <c r="B330" s="5">
        <v>941</v>
      </c>
      <c r="C330" s="5">
        <v>883</v>
      </c>
      <c r="D330" s="5" t="s">
        <v>17</v>
      </c>
      <c r="E330" s="4" t="s">
        <v>508</v>
      </c>
      <c r="F330" s="6" t="s">
        <v>463</v>
      </c>
      <c r="G330" s="4" t="s">
        <v>1735</v>
      </c>
      <c r="H330" s="4" t="s">
        <v>1736</v>
      </c>
      <c r="I330" s="4" t="s">
        <v>22</v>
      </c>
      <c r="J330" s="4" t="s">
        <v>1737</v>
      </c>
      <c r="K330" s="4" t="str">
        <f t="shared" si="0"/>
        <v>VAZQUEZ GUTIERREZ SERGIO AMADO</v>
      </c>
      <c r="L330" s="6" t="s">
        <v>463</v>
      </c>
      <c r="M330" s="7">
        <v>32174</v>
      </c>
      <c r="N330" s="6" t="s">
        <v>24</v>
      </c>
    </row>
    <row r="331" spans="1:14" ht="15.75" customHeight="1">
      <c r="A331" s="4" t="s">
        <v>1738</v>
      </c>
      <c r="B331" s="5">
        <v>944</v>
      </c>
      <c r="C331" s="5">
        <v>915</v>
      </c>
      <c r="D331" s="5" t="s">
        <v>17</v>
      </c>
      <c r="E331" s="4" t="s">
        <v>508</v>
      </c>
      <c r="F331" s="6" t="s">
        <v>321</v>
      </c>
      <c r="G331" s="4" t="s">
        <v>1739</v>
      </c>
      <c r="H331" s="4" t="s">
        <v>1740</v>
      </c>
      <c r="I331" s="4" t="s">
        <v>65</v>
      </c>
      <c r="J331" s="4" t="s">
        <v>1741</v>
      </c>
      <c r="K331" s="4" t="str">
        <f t="shared" si="0"/>
        <v>VAZQUEZ LOPEZ CARLOS EDGAR</v>
      </c>
      <c r="L331" s="6" t="s">
        <v>321</v>
      </c>
      <c r="M331" s="7">
        <v>33863</v>
      </c>
      <c r="N331" s="6" t="s">
        <v>24</v>
      </c>
    </row>
    <row r="332" spans="1:14" ht="15.75" customHeight="1">
      <c r="A332" s="4" t="s">
        <v>1742</v>
      </c>
      <c r="B332" s="5">
        <v>945</v>
      </c>
      <c r="C332" s="5">
        <v>395</v>
      </c>
      <c r="D332" s="5" t="s">
        <v>17</v>
      </c>
      <c r="E332" s="4" t="s">
        <v>402</v>
      </c>
      <c r="F332" s="6" t="s">
        <v>1743</v>
      </c>
      <c r="G332" s="4" t="s">
        <v>1744</v>
      </c>
      <c r="H332" s="4" t="s">
        <v>1745</v>
      </c>
      <c r="I332" s="4" t="s">
        <v>74</v>
      </c>
      <c r="J332" s="4" t="s">
        <v>1746</v>
      </c>
      <c r="K332" s="4" t="str">
        <f t="shared" si="0"/>
        <v>VARGAS LEYVA JOSUE XICOTENCATL</v>
      </c>
      <c r="L332" s="6" t="s">
        <v>1743</v>
      </c>
      <c r="M332" s="7">
        <v>26299</v>
      </c>
      <c r="N332" s="6" t="s">
        <v>24</v>
      </c>
    </row>
    <row r="333" spans="1:14" ht="15.75" customHeight="1">
      <c r="A333" s="4" t="s">
        <v>1747</v>
      </c>
      <c r="B333" s="5">
        <v>947</v>
      </c>
      <c r="C333" s="5">
        <v>396</v>
      </c>
      <c r="D333" s="5" t="s">
        <v>17</v>
      </c>
      <c r="E333" s="4" t="s">
        <v>402</v>
      </c>
      <c r="F333" s="6" t="s">
        <v>1743</v>
      </c>
      <c r="G333" s="4" t="s">
        <v>1748</v>
      </c>
      <c r="H333" s="4" t="s">
        <v>1749</v>
      </c>
      <c r="I333" s="4" t="s">
        <v>56</v>
      </c>
      <c r="J333" s="4" t="s">
        <v>1750</v>
      </c>
      <c r="K333" s="4" t="str">
        <f t="shared" si="0"/>
        <v>VARGAS LEYVA MARIA RUTH</v>
      </c>
      <c r="L333" s="6" t="s">
        <v>1743</v>
      </c>
      <c r="M333" s="7">
        <v>26543</v>
      </c>
      <c r="N333" s="6" t="s">
        <v>24</v>
      </c>
    </row>
    <row r="334" spans="1:14" ht="15.75" customHeight="1">
      <c r="A334" s="4" t="s">
        <v>1751</v>
      </c>
      <c r="B334" s="5">
        <v>952</v>
      </c>
      <c r="C334" s="5">
        <v>757</v>
      </c>
      <c r="D334" s="5" t="s">
        <v>17</v>
      </c>
      <c r="E334" s="4" t="s">
        <v>905</v>
      </c>
      <c r="F334" s="6" t="s">
        <v>1382</v>
      </c>
      <c r="G334" s="4" t="s">
        <v>1752</v>
      </c>
      <c r="H334" s="4" t="s">
        <v>1753</v>
      </c>
      <c r="I334" s="4" t="s">
        <v>22</v>
      </c>
      <c r="J334" s="4" t="s">
        <v>1754</v>
      </c>
      <c r="K334" s="4" t="str">
        <f t="shared" si="0"/>
        <v>VALENCIA PONCE LUIS  ALFONSO</v>
      </c>
      <c r="L334" s="6" t="s">
        <v>1382</v>
      </c>
      <c r="M334" s="7">
        <v>33117</v>
      </c>
      <c r="N334" s="6" t="s">
        <v>314</v>
      </c>
    </row>
    <row r="335" spans="1:14" ht="15.75" customHeight="1">
      <c r="A335" s="4" t="s">
        <v>1755</v>
      </c>
      <c r="B335" s="5">
        <v>956</v>
      </c>
      <c r="C335" s="5">
        <v>1640</v>
      </c>
      <c r="D335" s="5" t="s">
        <v>17</v>
      </c>
      <c r="E335" s="4" t="s">
        <v>1756</v>
      </c>
      <c r="F335" s="6" t="s">
        <v>1687</v>
      </c>
      <c r="G335" s="4" t="s">
        <v>1757</v>
      </c>
      <c r="H335" s="4" t="s">
        <v>1758</v>
      </c>
      <c r="I335" s="4" t="s">
        <v>65</v>
      </c>
      <c r="J335" s="4" t="s">
        <v>1759</v>
      </c>
      <c r="K335" s="4" t="str">
        <f t="shared" si="0"/>
        <v>VALLE TRUJILLO PAUL ANTONIO</v>
      </c>
      <c r="L335" s="6" t="s">
        <v>1687</v>
      </c>
      <c r="M335" s="7">
        <v>41655</v>
      </c>
      <c r="N335" s="6" t="s">
        <v>24</v>
      </c>
    </row>
    <row r="336" spans="1:14" ht="15.75" customHeight="1">
      <c r="A336" s="4" t="s">
        <v>1760</v>
      </c>
      <c r="B336" s="5">
        <v>962</v>
      </c>
      <c r="C336" s="5">
        <v>616</v>
      </c>
      <c r="D336" s="5" t="s">
        <v>17</v>
      </c>
      <c r="E336" s="4" t="s">
        <v>714</v>
      </c>
      <c r="F336" s="6" t="s">
        <v>713</v>
      </c>
      <c r="G336" s="4" t="s">
        <v>1761</v>
      </c>
      <c r="H336" s="4" t="s">
        <v>1762</v>
      </c>
      <c r="I336" s="4" t="s">
        <v>22</v>
      </c>
      <c r="J336" s="4" t="s">
        <v>1763</v>
      </c>
      <c r="K336" s="4" t="str">
        <f t="shared" si="0"/>
        <v>VEGA GAXIOLA CUAHUTEMOC</v>
      </c>
      <c r="L336" s="6" t="s">
        <v>713</v>
      </c>
      <c r="M336" s="7">
        <v>38047</v>
      </c>
      <c r="N336" s="6" t="s">
        <v>24</v>
      </c>
    </row>
    <row r="337" spans="1:14" ht="15.75" customHeight="1">
      <c r="A337" s="4" t="s">
        <v>1764</v>
      </c>
      <c r="B337" s="5">
        <v>963</v>
      </c>
      <c r="C337" s="5">
        <v>1321</v>
      </c>
      <c r="D337" s="5" t="s">
        <v>17</v>
      </c>
      <c r="E337" s="4" t="s">
        <v>1765</v>
      </c>
      <c r="F337" s="6" t="s">
        <v>1766</v>
      </c>
      <c r="G337" s="4" t="s">
        <v>1767</v>
      </c>
      <c r="H337" s="4" t="s">
        <v>1768</v>
      </c>
      <c r="I337" s="4" t="s">
        <v>74</v>
      </c>
      <c r="J337" s="4" t="s">
        <v>1769</v>
      </c>
      <c r="K337" s="4" t="str">
        <f t="shared" si="0"/>
        <v>VELARDE GIL LAMADRID JESUS ALONSO</v>
      </c>
      <c r="L337" s="6" t="s">
        <v>1766</v>
      </c>
      <c r="M337" s="7">
        <v>40559</v>
      </c>
      <c r="N337" s="6" t="s">
        <v>584</v>
      </c>
    </row>
    <row r="338" spans="1:14" ht="15.75" customHeight="1">
      <c r="A338" s="4" t="s">
        <v>1770</v>
      </c>
      <c r="B338" s="5">
        <v>964</v>
      </c>
      <c r="C338" s="5">
        <v>1440</v>
      </c>
      <c r="D338" s="5" t="s">
        <v>17</v>
      </c>
      <c r="E338" s="4" t="s">
        <v>1771</v>
      </c>
      <c r="F338" s="6" t="s">
        <v>132</v>
      </c>
      <c r="G338" s="4" t="s">
        <v>1772</v>
      </c>
      <c r="H338" s="4" t="s">
        <v>1773</v>
      </c>
      <c r="I338" s="4" t="s">
        <v>74</v>
      </c>
      <c r="J338" s="4" t="s">
        <v>1774</v>
      </c>
      <c r="K338" s="4" t="str">
        <f t="shared" si="0"/>
        <v>VELEZ HERNANDEZ EMMA EDITH</v>
      </c>
      <c r="L338" s="6" t="s">
        <v>132</v>
      </c>
      <c r="M338" s="7">
        <v>40422</v>
      </c>
      <c r="N338" s="6" t="s">
        <v>818</v>
      </c>
    </row>
    <row r="339" spans="1:14" ht="15.75" customHeight="1">
      <c r="A339" s="4" t="s">
        <v>1775</v>
      </c>
      <c r="B339" s="5">
        <v>966</v>
      </c>
      <c r="C339" s="5">
        <v>1380</v>
      </c>
      <c r="D339" s="5" t="s">
        <v>17</v>
      </c>
      <c r="E339" s="4" t="s">
        <v>1776</v>
      </c>
      <c r="F339" s="6" t="s">
        <v>825</v>
      </c>
      <c r="G339" s="4" t="s">
        <v>1777</v>
      </c>
      <c r="H339" s="4" t="s">
        <v>1778</v>
      </c>
      <c r="I339" s="4" t="s">
        <v>56</v>
      </c>
      <c r="J339" s="4" t="s">
        <v>1779</v>
      </c>
      <c r="K339" s="4" t="str">
        <f t="shared" si="0"/>
        <v>VELAZQUEZ MONTOYA FRANCISCO JAVIER</v>
      </c>
      <c r="L339" s="6" t="s">
        <v>825</v>
      </c>
      <c r="M339" s="7">
        <v>40771</v>
      </c>
      <c r="N339" s="6" t="s">
        <v>24</v>
      </c>
    </row>
    <row r="340" spans="1:14" ht="15.75" customHeight="1">
      <c r="A340" s="4" t="s">
        <v>1780</v>
      </c>
      <c r="B340" s="5">
        <v>968</v>
      </c>
      <c r="C340" s="5">
        <v>997</v>
      </c>
      <c r="D340" s="5" t="s">
        <v>17</v>
      </c>
      <c r="E340" s="4" t="s">
        <v>396</v>
      </c>
      <c r="F340" s="6" t="s">
        <v>1781</v>
      </c>
      <c r="G340" s="4" t="s">
        <v>1782</v>
      </c>
      <c r="H340" s="4" t="s">
        <v>1783</v>
      </c>
      <c r="I340" s="4" t="s">
        <v>22</v>
      </c>
      <c r="J340" s="4" t="s">
        <v>1784</v>
      </c>
      <c r="K340" s="4" t="str">
        <f t="shared" si="0"/>
        <v>VELASCO MURILLO MOISES</v>
      </c>
      <c r="L340" s="6" t="s">
        <v>1781</v>
      </c>
      <c r="M340" s="7">
        <v>34578</v>
      </c>
      <c r="N340" s="6" t="s">
        <v>33</v>
      </c>
    </row>
    <row r="341" spans="1:14" ht="15.75" customHeight="1">
      <c r="A341" s="4" t="s">
        <v>1785</v>
      </c>
      <c r="B341" s="5">
        <v>975</v>
      </c>
      <c r="C341" s="5">
        <v>449</v>
      </c>
      <c r="D341" s="5" t="s">
        <v>17</v>
      </c>
      <c r="E341" s="4" t="s">
        <v>1786</v>
      </c>
      <c r="F341" s="6" t="s">
        <v>95</v>
      </c>
      <c r="G341" s="4" t="s">
        <v>1195</v>
      </c>
      <c r="H341" s="4" t="s">
        <v>1787</v>
      </c>
      <c r="I341" s="4" t="s">
        <v>22</v>
      </c>
      <c r="J341" s="4" t="s">
        <v>180</v>
      </c>
      <c r="K341" s="4" t="str">
        <f t="shared" si="0"/>
        <v>VIERA ARREDONDO JESUS MANUEL</v>
      </c>
      <c r="L341" s="6" t="s">
        <v>95</v>
      </c>
      <c r="M341" s="7">
        <v>31079</v>
      </c>
      <c r="N341" s="6" t="s">
        <v>24</v>
      </c>
    </row>
    <row r="342" spans="1:14" ht="15.75" customHeight="1">
      <c r="A342" s="4" t="s">
        <v>1788</v>
      </c>
      <c r="B342" s="5">
        <v>981</v>
      </c>
      <c r="C342" s="5">
        <v>408</v>
      </c>
      <c r="D342" s="5" t="s">
        <v>17</v>
      </c>
      <c r="E342" s="4" t="s">
        <v>1789</v>
      </c>
      <c r="F342" s="6" t="s">
        <v>615</v>
      </c>
      <c r="G342" s="4" t="s">
        <v>1790</v>
      </c>
      <c r="H342" s="4" t="s">
        <v>1791</v>
      </c>
      <c r="I342" s="4" t="s">
        <v>74</v>
      </c>
      <c r="J342" s="4" t="s">
        <v>1792</v>
      </c>
      <c r="K342" s="4" t="str">
        <f t="shared" si="0"/>
        <v>VILLARREAL FELIX JOSE FELIX</v>
      </c>
      <c r="L342" s="6" t="s">
        <v>615</v>
      </c>
      <c r="M342" s="7">
        <v>30560</v>
      </c>
      <c r="N342" s="6" t="s">
        <v>24</v>
      </c>
    </row>
    <row r="343" spans="1:14" ht="15.75" customHeight="1">
      <c r="A343" s="4" t="s">
        <v>1793</v>
      </c>
      <c r="B343" s="5">
        <v>984</v>
      </c>
      <c r="C343" s="5">
        <v>1654</v>
      </c>
      <c r="D343" s="5" t="s">
        <v>17</v>
      </c>
      <c r="E343" s="4" t="s">
        <v>1794</v>
      </c>
      <c r="F343" s="6" t="s">
        <v>126</v>
      </c>
      <c r="G343" s="4" t="s">
        <v>1795</v>
      </c>
      <c r="H343" s="4" t="s">
        <v>1796</v>
      </c>
      <c r="I343" s="4" t="s">
        <v>211</v>
      </c>
      <c r="J343" s="4" t="s">
        <v>1797</v>
      </c>
      <c r="K343" s="4" t="str">
        <f t="shared" si="0"/>
        <v>VILLALBAZO GOMEZ FERNANDO ARMANDO</v>
      </c>
      <c r="L343" s="6" t="s">
        <v>126</v>
      </c>
      <c r="M343" s="7">
        <v>40940</v>
      </c>
      <c r="N343" s="6" t="s">
        <v>24</v>
      </c>
    </row>
    <row r="344" spans="1:14" ht="15.75" customHeight="1">
      <c r="A344" s="4" t="s">
        <v>1798</v>
      </c>
      <c r="B344" s="5">
        <v>989</v>
      </c>
      <c r="C344" s="5">
        <v>1718</v>
      </c>
      <c r="D344" s="5" t="s">
        <v>17</v>
      </c>
      <c r="E344" s="4" t="s">
        <v>1799</v>
      </c>
      <c r="F344" s="6" t="s">
        <v>1800</v>
      </c>
      <c r="G344" s="4" t="s">
        <v>1213</v>
      </c>
      <c r="H344" s="4" t="s">
        <v>1801</v>
      </c>
      <c r="I344" s="4" t="s">
        <v>1047</v>
      </c>
      <c r="J344" s="4" t="s">
        <v>1802</v>
      </c>
      <c r="K344" s="4" t="str">
        <f t="shared" si="0"/>
        <v>VILLEGAS ORTIZ ANTONIO</v>
      </c>
      <c r="L344" s="6" t="s">
        <v>1800</v>
      </c>
      <c r="M344" s="7">
        <v>41306</v>
      </c>
      <c r="N344" s="6" t="s">
        <v>24</v>
      </c>
    </row>
    <row r="345" spans="1:14" ht="15.75" customHeight="1">
      <c r="A345" s="4" t="s">
        <v>1803</v>
      </c>
      <c r="B345" s="5">
        <v>992</v>
      </c>
      <c r="C345" s="5">
        <v>133</v>
      </c>
      <c r="D345" s="5" t="s">
        <v>17</v>
      </c>
      <c r="E345" s="4" t="s">
        <v>1804</v>
      </c>
      <c r="F345" s="6" t="s">
        <v>1805</v>
      </c>
      <c r="G345" s="4" t="s">
        <v>1806</v>
      </c>
      <c r="H345" s="4" t="s">
        <v>1807</v>
      </c>
      <c r="I345" s="4" t="s">
        <v>83</v>
      </c>
      <c r="J345" s="4" t="s">
        <v>1808</v>
      </c>
      <c r="K345" s="4" t="str">
        <f t="shared" si="0"/>
        <v>YAMADA SHINODA MANUEL KIYOSHI</v>
      </c>
      <c r="L345" s="6" t="s">
        <v>1805</v>
      </c>
      <c r="M345" s="7">
        <v>37135</v>
      </c>
      <c r="N345" s="6" t="s">
        <v>335</v>
      </c>
    </row>
    <row r="346" spans="1:14" ht="15.75" customHeight="1">
      <c r="A346" s="4" t="s">
        <v>1809</v>
      </c>
      <c r="B346" s="5">
        <v>1002</v>
      </c>
      <c r="C346" s="5">
        <v>1201</v>
      </c>
      <c r="D346" s="5" t="s">
        <v>17</v>
      </c>
      <c r="E346" s="4" t="s">
        <v>1810</v>
      </c>
      <c r="F346" s="6" t="s">
        <v>1811</v>
      </c>
      <c r="G346" s="4" t="s">
        <v>1812</v>
      </c>
      <c r="H346" s="4" t="s">
        <v>1813</v>
      </c>
      <c r="I346" s="4" t="s">
        <v>107</v>
      </c>
      <c r="J346" s="4" t="s">
        <v>1814</v>
      </c>
      <c r="K346" s="4" t="str">
        <f t="shared" si="0"/>
        <v>ZAMBRANO ROSAS JOSE GUSTAVO</v>
      </c>
      <c r="L346" s="6" t="s">
        <v>1811</v>
      </c>
      <c r="M346" s="7">
        <v>39692</v>
      </c>
      <c r="N346" s="6" t="s">
        <v>335</v>
      </c>
    </row>
    <row r="347" spans="1:14" ht="15.75" customHeight="1">
      <c r="A347" s="4" t="s">
        <v>1815</v>
      </c>
      <c r="B347" s="5">
        <v>1005</v>
      </c>
      <c r="C347" s="5">
        <v>420</v>
      </c>
      <c r="D347" s="5" t="s">
        <v>17</v>
      </c>
      <c r="E347" s="4" t="s">
        <v>1816</v>
      </c>
      <c r="F347" s="6" t="s">
        <v>1817</v>
      </c>
      <c r="G347" s="4" t="s">
        <v>1818</v>
      </c>
      <c r="H347" s="4" t="s">
        <v>1819</v>
      </c>
      <c r="I347" s="4" t="s">
        <v>1820</v>
      </c>
      <c r="J347" s="4" t="s">
        <v>1821</v>
      </c>
      <c r="K347" s="4" t="str">
        <f t="shared" si="0"/>
        <v>ZENDEJAS OCEGUERA MARTHA CATALINA</v>
      </c>
      <c r="L347" s="6" t="s">
        <v>1817</v>
      </c>
      <c r="M347" s="7">
        <v>28764</v>
      </c>
      <c r="N347" s="6" t="s">
        <v>24</v>
      </c>
    </row>
    <row r="348" spans="1:14" ht="15.75" customHeight="1">
      <c r="A348" s="4" t="s">
        <v>1822</v>
      </c>
      <c r="B348" s="5">
        <v>1006</v>
      </c>
      <c r="C348" s="5">
        <v>41</v>
      </c>
      <c r="D348" s="5" t="s">
        <v>17</v>
      </c>
      <c r="E348" s="4" t="s">
        <v>1823</v>
      </c>
      <c r="F348" s="6" t="s">
        <v>321</v>
      </c>
      <c r="G348" s="4" t="s">
        <v>432</v>
      </c>
      <c r="H348" s="4" t="s">
        <v>1824</v>
      </c>
      <c r="I348" s="4" t="s">
        <v>135</v>
      </c>
      <c r="J348" s="4" t="s">
        <v>1825</v>
      </c>
      <c r="K348" s="4" t="str">
        <f t="shared" si="0"/>
        <v>ZIZUMBO LOPEZ ARTURO</v>
      </c>
      <c r="L348" s="6" t="s">
        <v>321</v>
      </c>
      <c r="M348" s="7">
        <v>36404</v>
      </c>
      <c r="N348" s="6" t="s">
        <v>24</v>
      </c>
    </row>
    <row r="349" spans="1:14" ht="15.75" customHeight="1">
      <c r="A349" s="4" t="s">
        <v>1826</v>
      </c>
      <c r="B349" s="5">
        <v>1007</v>
      </c>
      <c r="C349" s="5">
        <v>1134</v>
      </c>
      <c r="D349" s="5" t="s">
        <v>17</v>
      </c>
      <c r="E349" s="4" t="s">
        <v>1827</v>
      </c>
      <c r="F349" s="6" t="s">
        <v>321</v>
      </c>
      <c r="G349" s="4" t="s">
        <v>1828</v>
      </c>
      <c r="H349" s="4" t="s">
        <v>1829</v>
      </c>
      <c r="I349" s="4" t="s">
        <v>65</v>
      </c>
      <c r="J349" s="4" t="s">
        <v>1830</v>
      </c>
      <c r="K349" s="4" t="str">
        <f t="shared" si="0"/>
        <v>Z. FLORES LOPEZ CELIA</v>
      </c>
      <c r="L349" s="6" t="s">
        <v>321</v>
      </c>
      <c r="M349" s="7">
        <v>40422</v>
      </c>
      <c r="N349" s="6" t="s">
        <v>149</v>
      </c>
    </row>
    <row r="350" spans="1:14" ht="15.75" customHeight="1">
      <c r="A350" s="4" t="s">
        <v>1831</v>
      </c>
      <c r="B350" s="5">
        <v>1008</v>
      </c>
      <c r="C350" s="5">
        <v>1156</v>
      </c>
      <c r="D350" s="5" t="s">
        <v>17</v>
      </c>
      <c r="E350" s="4" t="s">
        <v>1827</v>
      </c>
      <c r="F350" s="6" t="s">
        <v>321</v>
      </c>
      <c r="G350" s="4" t="s">
        <v>1832</v>
      </c>
      <c r="H350" s="4" t="s">
        <v>1833</v>
      </c>
      <c r="I350" s="4" t="s">
        <v>135</v>
      </c>
      <c r="J350" s="4" t="s">
        <v>1834</v>
      </c>
      <c r="K350" s="4" t="str">
        <f t="shared" si="0"/>
        <v>Z. FLORES LOPEZ LUCIA</v>
      </c>
      <c r="L350" s="6" t="s">
        <v>321</v>
      </c>
      <c r="M350" s="7">
        <v>36039</v>
      </c>
      <c r="N350" s="6" t="s">
        <v>149</v>
      </c>
    </row>
    <row r="351" spans="1:14" ht="15.75" customHeight="1">
      <c r="A351" s="4" t="s">
        <v>1835</v>
      </c>
      <c r="B351" s="5">
        <v>1014</v>
      </c>
      <c r="C351" s="5">
        <v>9014</v>
      </c>
      <c r="D351" s="5" t="s">
        <v>17</v>
      </c>
      <c r="E351" s="4" t="s">
        <v>80</v>
      </c>
      <c r="F351" s="6" t="s">
        <v>1836</v>
      </c>
      <c r="G351" s="4" t="s">
        <v>1837</v>
      </c>
      <c r="H351" s="4" t="s">
        <v>1838</v>
      </c>
      <c r="I351" s="4" t="s">
        <v>211</v>
      </c>
      <c r="J351" s="4" t="s">
        <v>1839</v>
      </c>
      <c r="K351" s="4" t="str">
        <f t="shared" si="0"/>
        <v>BARRAZA ARMENTA CHRISTIAN MIGUEL</v>
      </c>
      <c r="L351" s="6" t="s">
        <v>1836</v>
      </c>
      <c r="M351" s="7">
        <v>41655</v>
      </c>
      <c r="N351" s="6" t="s">
        <v>24</v>
      </c>
    </row>
    <row r="352" spans="1:14" ht="15.75" customHeight="1">
      <c r="A352" s="4" t="s">
        <v>1840</v>
      </c>
      <c r="B352" s="5">
        <v>1019</v>
      </c>
      <c r="C352" s="5">
        <v>9019</v>
      </c>
      <c r="D352" s="5" t="s">
        <v>17</v>
      </c>
      <c r="E352" s="4" t="s">
        <v>1293</v>
      </c>
      <c r="F352" s="6" t="s">
        <v>1841</v>
      </c>
      <c r="G352" s="4" t="s">
        <v>1842</v>
      </c>
      <c r="H352" s="4" t="s">
        <v>1840</v>
      </c>
      <c r="I352" s="4" t="s">
        <v>74</v>
      </c>
      <c r="J352" s="4" t="s">
        <v>640</v>
      </c>
      <c r="K352" s="4" t="str">
        <f t="shared" si="0"/>
        <v>DELGADO IRIARTE GUSTAVO ORLANDO</v>
      </c>
      <c r="L352" s="6" t="s">
        <v>1841</v>
      </c>
      <c r="M352" s="7">
        <v>42598</v>
      </c>
      <c r="N352" s="6" t="s">
        <v>49</v>
      </c>
    </row>
    <row r="353" spans="1:14" ht="15.75" customHeight="1">
      <c r="A353" s="4" t="s">
        <v>1843</v>
      </c>
      <c r="B353" s="5">
        <v>1020</v>
      </c>
      <c r="C353" s="5">
        <v>9020</v>
      </c>
      <c r="D353" s="5" t="s">
        <v>17</v>
      </c>
      <c r="E353" s="4" t="s">
        <v>527</v>
      </c>
      <c r="F353" s="6" t="s">
        <v>1844</v>
      </c>
      <c r="G353" s="4" t="s">
        <v>617</v>
      </c>
      <c r="H353" s="4" t="s">
        <v>1845</v>
      </c>
      <c r="I353" s="4" t="s">
        <v>56</v>
      </c>
      <c r="J353" s="4" t="s">
        <v>640</v>
      </c>
      <c r="K353" s="4" t="str">
        <f t="shared" si="0"/>
        <v>DUQUE SEVILLA ROSA MARIA</v>
      </c>
      <c r="L353" s="6" t="s">
        <v>1844</v>
      </c>
      <c r="M353" s="7">
        <v>41687</v>
      </c>
      <c r="N353" s="6" t="s">
        <v>92</v>
      </c>
    </row>
    <row r="354" spans="1:14" ht="15.75" customHeight="1">
      <c r="A354" s="4" t="s">
        <v>1846</v>
      </c>
      <c r="B354" s="5">
        <v>1031</v>
      </c>
      <c r="C354" s="5">
        <v>9031</v>
      </c>
      <c r="D354" s="5" t="s">
        <v>17</v>
      </c>
      <c r="E354" s="4" t="s">
        <v>741</v>
      </c>
      <c r="F354" s="6" t="s">
        <v>1701</v>
      </c>
      <c r="G354" s="4" t="s">
        <v>439</v>
      </c>
      <c r="H354" s="4" t="s">
        <v>1847</v>
      </c>
      <c r="I354" s="4" t="s">
        <v>135</v>
      </c>
      <c r="J354" s="4" t="s">
        <v>640</v>
      </c>
      <c r="K354" s="4" t="str">
        <f t="shared" si="0"/>
        <v>GONZALEZ URIAS MARIA ALEJANDRA</v>
      </c>
      <c r="L354" s="6" t="s">
        <v>1701</v>
      </c>
      <c r="M354" s="7">
        <v>41655</v>
      </c>
      <c r="N354" s="6" t="s">
        <v>49</v>
      </c>
    </row>
    <row r="355" spans="1:14" ht="15.75" customHeight="1">
      <c r="A355" s="4" t="s">
        <v>1848</v>
      </c>
      <c r="B355" s="5">
        <v>1032</v>
      </c>
      <c r="C355" s="5">
        <v>9032</v>
      </c>
      <c r="D355" s="5" t="s">
        <v>17</v>
      </c>
      <c r="E355" s="4" t="s">
        <v>741</v>
      </c>
      <c r="F355" s="6" t="s">
        <v>508</v>
      </c>
      <c r="G355" s="4" t="s">
        <v>364</v>
      </c>
      <c r="H355" s="4" t="s">
        <v>1849</v>
      </c>
      <c r="I355" s="4" t="s">
        <v>65</v>
      </c>
      <c r="J355" s="4" t="s">
        <v>1850</v>
      </c>
      <c r="K355" s="4" t="str">
        <f t="shared" si="0"/>
        <v>GONZALEZ VAZQUEZ SALVADOR</v>
      </c>
      <c r="L355" s="6" t="s">
        <v>508</v>
      </c>
      <c r="M355" s="7">
        <v>41640</v>
      </c>
      <c r="N355" s="6" t="s">
        <v>24</v>
      </c>
    </row>
    <row r="356" spans="1:14" ht="15.75" customHeight="1">
      <c r="A356" s="4" t="s">
        <v>1851</v>
      </c>
      <c r="B356" s="5">
        <v>1041</v>
      </c>
      <c r="C356" s="5">
        <v>9041</v>
      </c>
      <c r="D356" s="5" t="s">
        <v>17</v>
      </c>
      <c r="E356" s="4" t="s">
        <v>787</v>
      </c>
      <c r="G356" s="4" t="s">
        <v>1852</v>
      </c>
      <c r="H356" s="4" t="s">
        <v>1853</v>
      </c>
      <c r="I356" s="4" t="s">
        <v>56</v>
      </c>
      <c r="J356" s="4" t="s">
        <v>1854</v>
      </c>
      <c r="K356" s="4" t="str">
        <f t="shared" si="0"/>
        <v>SALAZAR  CARLOS EDUARDO</v>
      </c>
      <c r="M356" s="7">
        <v>42385</v>
      </c>
      <c r="N356" s="6" t="s">
        <v>289</v>
      </c>
    </row>
    <row r="357" spans="1:14" ht="15.75" customHeight="1">
      <c r="A357" s="4" t="s">
        <v>1855</v>
      </c>
      <c r="B357" s="5">
        <v>1043</v>
      </c>
      <c r="C357" s="5">
        <v>9043</v>
      </c>
      <c r="D357" s="5" t="s">
        <v>17</v>
      </c>
      <c r="E357" s="4" t="s">
        <v>1541</v>
      </c>
      <c r="F357" s="6" t="s">
        <v>1003</v>
      </c>
      <c r="G357" s="4" t="s">
        <v>811</v>
      </c>
      <c r="H357" s="4" t="s">
        <v>1855</v>
      </c>
      <c r="I357" s="4" t="s">
        <v>83</v>
      </c>
      <c r="J357" s="4" t="s">
        <v>1856</v>
      </c>
      <c r="K357" s="4" t="str">
        <f t="shared" si="0"/>
        <v>SANTIAGO LUIS MARCO ANTONIO</v>
      </c>
      <c r="L357" s="6" t="s">
        <v>1003</v>
      </c>
      <c r="M357" s="7">
        <v>43495</v>
      </c>
      <c r="N357" s="6" t="s">
        <v>711</v>
      </c>
    </row>
    <row r="358" spans="1:14" ht="15.75" customHeight="1">
      <c r="A358" s="4" t="s">
        <v>1857</v>
      </c>
      <c r="B358" s="5">
        <v>1044</v>
      </c>
      <c r="C358" s="5">
        <v>9044</v>
      </c>
      <c r="D358" s="5" t="s">
        <v>17</v>
      </c>
      <c r="E358" s="4" t="s">
        <v>1582</v>
      </c>
      <c r="F358" s="6" t="s">
        <v>1858</v>
      </c>
      <c r="G358" s="4" t="s">
        <v>1859</v>
      </c>
      <c r="H358" s="4" t="s">
        <v>1860</v>
      </c>
      <c r="I358" s="4" t="s">
        <v>56</v>
      </c>
      <c r="J358" s="4" t="s">
        <v>1861</v>
      </c>
      <c r="K358" s="4" t="str">
        <f t="shared" si="0"/>
        <v>SERRANO MANRIQUE JEAN PAUL</v>
      </c>
      <c r="L358" s="6" t="s">
        <v>1858</v>
      </c>
      <c r="M358" s="7">
        <v>0</v>
      </c>
      <c r="N358" s="6" t="s">
        <v>143</v>
      </c>
    </row>
    <row r="359" spans="1:14" ht="15.75" customHeight="1">
      <c r="A359" s="4" t="s">
        <v>1862</v>
      </c>
      <c r="B359" s="5">
        <v>1047</v>
      </c>
      <c r="C359" s="5">
        <v>9047</v>
      </c>
      <c r="D359" s="5" t="s">
        <v>17</v>
      </c>
      <c r="E359" s="4" t="s">
        <v>1565</v>
      </c>
      <c r="F359" s="6" t="s">
        <v>1863</v>
      </c>
      <c r="G359" s="4" t="s">
        <v>1864</v>
      </c>
      <c r="H359" s="4" t="s">
        <v>1865</v>
      </c>
      <c r="I359" s="4" t="s">
        <v>22</v>
      </c>
      <c r="J359" s="4" t="s">
        <v>1866</v>
      </c>
      <c r="K359" s="4" t="str">
        <f t="shared" si="0"/>
        <v>TORRES GONGORA MARIA DE JESUS</v>
      </c>
      <c r="L359" s="6" t="s">
        <v>1863</v>
      </c>
      <c r="M359" s="7">
        <v>41867</v>
      </c>
      <c r="N359" s="6" t="s">
        <v>24</v>
      </c>
    </row>
    <row r="360" spans="1:14" ht="15.75" customHeight="1">
      <c r="A360" s="4" t="s">
        <v>1867</v>
      </c>
      <c r="B360" s="5">
        <v>2021</v>
      </c>
      <c r="C360" s="5">
        <v>2021</v>
      </c>
      <c r="D360" s="5" t="s">
        <v>17</v>
      </c>
      <c r="E360" s="4" t="s">
        <v>457</v>
      </c>
      <c r="F360" s="6" t="s">
        <v>1868</v>
      </c>
      <c r="G360" s="4" t="s">
        <v>1869</v>
      </c>
      <c r="H360" s="4" t="s">
        <v>1870</v>
      </c>
      <c r="I360" s="4" t="s">
        <v>74</v>
      </c>
      <c r="J360" s="4" t="s">
        <v>1871</v>
      </c>
      <c r="K360" s="4" t="str">
        <f t="shared" si="0"/>
        <v>DOMINGUEZ CAMPAS SARAI</v>
      </c>
      <c r="L360" s="6" t="s">
        <v>1868</v>
      </c>
      <c r="M360" s="7">
        <v>41852</v>
      </c>
      <c r="N360" s="6" t="s">
        <v>818</v>
      </c>
    </row>
    <row r="361" spans="1:14" ht="15.75" customHeight="1">
      <c r="A361" s="4" t="s">
        <v>1872</v>
      </c>
      <c r="B361" s="5">
        <v>2023</v>
      </c>
      <c r="C361" s="5">
        <v>2023</v>
      </c>
      <c r="D361" s="5" t="s">
        <v>17</v>
      </c>
      <c r="E361" s="4" t="s">
        <v>1873</v>
      </c>
      <c r="F361" s="6" t="s">
        <v>1874</v>
      </c>
      <c r="G361" s="4" t="s">
        <v>1875</v>
      </c>
      <c r="H361" s="4" t="s">
        <v>1876</v>
      </c>
      <c r="I361" s="4" t="s">
        <v>135</v>
      </c>
      <c r="J361" s="4" t="s">
        <v>1877</v>
      </c>
      <c r="K361" s="4" t="str">
        <f t="shared" si="0"/>
        <v>ARAIZA VERDUZCO MARIA FERNANDA</v>
      </c>
      <c r="L361" s="6" t="s">
        <v>1874</v>
      </c>
      <c r="M361" s="7">
        <v>41647</v>
      </c>
      <c r="N361" s="6" t="s">
        <v>76</v>
      </c>
    </row>
    <row r="362" spans="1:14" ht="15.75" customHeight="1">
      <c r="A362" s="4" t="s">
        <v>1878</v>
      </c>
      <c r="B362" s="5">
        <v>2024</v>
      </c>
      <c r="C362" s="5">
        <v>2024</v>
      </c>
      <c r="D362" s="5" t="s">
        <v>17</v>
      </c>
      <c r="E362" s="4" t="s">
        <v>521</v>
      </c>
      <c r="F362" s="6" t="s">
        <v>1879</v>
      </c>
      <c r="G362" s="4" t="s">
        <v>1880</v>
      </c>
      <c r="H362" s="4" t="s">
        <v>1881</v>
      </c>
      <c r="I362" s="4" t="s">
        <v>74</v>
      </c>
      <c r="J362" s="4" t="s">
        <v>1882</v>
      </c>
      <c r="K362" s="4" t="str">
        <f t="shared" si="0"/>
        <v>DURAN CRESPO JORGE ANTONIO</v>
      </c>
      <c r="L362" s="6" t="s">
        <v>1879</v>
      </c>
      <c r="M362" s="7">
        <v>41852</v>
      </c>
      <c r="N362" s="6" t="s">
        <v>92</v>
      </c>
    </row>
    <row r="363" spans="1:14" ht="15.75" customHeight="1">
      <c r="A363" s="4" t="s">
        <v>1883</v>
      </c>
      <c r="B363" s="5">
        <v>2034</v>
      </c>
      <c r="C363" s="5">
        <v>2034</v>
      </c>
      <c r="D363" s="5" t="s">
        <v>17</v>
      </c>
      <c r="E363" s="4" t="s">
        <v>285</v>
      </c>
      <c r="G363" s="4" t="s">
        <v>133</v>
      </c>
      <c r="H363" s="4" t="s">
        <v>1884</v>
      </c>
      <c r="I363" s="4" t="s">
        <v>22</v>
      </c>
      <c r="J363" s="4" t="s">
        <v>1885</v>
      </c>
      <c r="K363" s="4" t="str">
        <f t="shared" si="0"/>
        <v>DIAZ  GERARDO</v>
      </c>
      <c r="M363" s="7">
        <v>42020</v>
      </c>
      <c r="N363" s="6" t="s">
        <v>1886</v>
      </c>
    </row>
    <row r="364" spans="1:14" ht="15.75" customHeight="1">
      <c r="A364" s="4" t="s">
        <v>1887</v>
      </c>
      <c r="B364" s="5">
        <v>2035</v>
      </c>
      <c r="C364" s="5">
        <v>2035</v>
      </c>
      <c r="D364" s="5" t="s">
        <v>17</v>
      </c>
      <c r="E364" s="4" t="s">
        <v>1640</v>
      </c>
      <c r="F364" s="6" t="s">
        <v>1293</v>
      </c>
      <c r="G364" s="4" t="s">
        <v>1888</v>
      </c>
      <c r="H364" s="4" t="s">
        <v>1889</v>
      </c>
      <c r="I364" s="4" t="s">
        <v>211</v>
      </c>
      <c r="J364" s="4" t="s">
        <v>1890</v>
      </c>
      <c r="K364" s="4" t="str">
        <f t="shared" si="0"/>
        <v>SOLIS DELGADO LUIS ERNESTO</v>
      </c>
      <c r="L364" s="6" t="s">
        <v>1293</v>
      </c>
      <c r="M364" s="7">
        <v>42232</v>
      </c>
      <c r="N364" s="6" t="s">
        <v>24</v>
      </c>
    </row>
    <row r="365" spans="1:14" ht="15.75" customHeight="1">
      <c r="A365" s="4" t="s">
        <v>1891</v>
      </c>
      <c r="B365" s="5">
        <v>2036</v>
      </c>
      <c r="C365" s="5">
        <v>2036</v>
      </c>
      <c r="D365" s="5" t="s">
        <v>17</v>
      </c>
      <c r="E365" s="4" t="s">
        <v>1073</v>
      </c>
      <c r="F365" s="6" t="s">
        <v>1892</v>
      </c>
      <c r="G365" s="4" t="s">
        <v>1893</v>
      </c>
      <c r="H365" s="4" t="s">
        <v>1894</v>
      </c>
      <c r="I365" s="4" t="s">
        <v>65</v>
      </c>
      <c r="J365" s="4" t="s">
        <v>1895</v>
      </c>
      <c r="K365" s="4" t="str">
        <f t="shared" si="0"/>
        <v>MALDONADO ROBLES YAZMIN</v>
      </c>
      <c r="L365" s="6" t="s">
        <v>1892</v>
      </c>
      <c r="M365" s="7">
        <v>39722</v>
      </c>
      <c r="N365" s="6" t="s">
        <v>24</v>
      </c>
    </row>
    <row r="366" spans="1:14" ht="15.75" customHeight="1">
      <c r="A366" s="4" t="s">
        <v>1896</v>
      </c>
      <c r="B366" s="5">
        <v>2041</v>
      </c>
      <c r="C366" s="5">
        <v>2041</v>
      </c>
      <c r="D366" s="5" t="s">
        <v>17</v>
      </c>
      <c r="E366" s="4" t="s">
        <v>1897</v>
      </c>
      <c r="F366" s="6" t="s">
        <v>1898</v>
      </c>
      <c r="G366" s="4" t="s">
        <v>1899</v>
      </c>
      <c r="H366" s="4" t="s">
        <v>1900</v>
      </c>
      <c r="I366" s="4" t="s">
        <v>56</v>
      </c>
      <c r="J366" s="4" t="s">
        <v>1901</v>
      </c>
      <c r="K366" s="4" t="str">
        <f t="shared" si="0"/>
        <v>CORAZA SEGARRA DANIEL ARMANDO</v>
      </c>
      <c r="L366" s="6" t="s">
        <v>1898</v>
      </c>
      <c r="M366" s="7">
        <v>42232</v>
      </c>
      <c r="N366" s="6" t="s">
        <v>24</v>
      </c>
    </row>
    <row r="367" spans="1:14" ht="15.75" customHeight="1">
      <c r="A367" s="4" t="s">
        <v>1902</v>
      </c>
      <c r="B367" s="5">
        <v>2044</v>
      </c>
      <c r="C367" s="5">
        <v>2044</v>
      </c>
      <c r="D367" s="5" t="s">
        <v>17</v>
      </c>
      <c r="E367" s="4" t="s">
        <v>1903</v>
      </c>
      <c r="F367" s="6" t="s">
        <v>1682</v>
      </c>
      <c r="G367" s="4" t="s">
        <v>1904</v>
      </c>
      <c r="H367" s="4" t="s">
        <v>1905</v>
      </c>
      <c r="I367" s="4" t="s">
        <v>107</v>
      </c>
      <c r="J367" s="4" t="s">
        <v>1906</v>
      </c>
      <c r="K367" s="4" t="str">
        <f t="shared" si="0"/>
        <v>WILLYS VALENZUELA HECTOR JAVIER</v>
      </c>
      <c r="L367" s="6" t="s">
        <v>1682</v>
      </c>
      <c r="M367" s="7">
        <v>41852</v>
      </c>
      <c r="N367" s="6" t="s">
        <v>92</v>
      </c>
    </row>
    <row r="368" spans="1:14" ht="15.75" customHeight="1">
      <c r="A368" s="4" t="s">
        <v>1907</v>
      </c>
      <c r="B368" s="5">
        <v>2046</v>
      </c>
      <c r="C368" s="5">
        <v>2046</v>
      </c>
      <c r="D368" s="5" t="s">
        <v>17</v>
      </c>
      <c r="E368" s="4" t="s">
        <v>1908</v>
      </c>
      <c r="F368" s="6" t="s">
        <v>517</v>
      </c>
      <c r="G368" s="4" t="s">
        <v>1909</v>
      </c>
      <c r="H368" s="4" t="s">
        <v>1910</v>
      </c>
      <c r="I368" s="4" t="s">
        <v>56</v>
      </c>
      <c r="J368" s="4" t="s">
        <v>1911</v>
      </c>
      <c r="K368" s="4" t="str">
        <f t="shared" si="0"/>
        <v>ROJAS ROMERO ALFONSO</v>
      </c>
      <c r="L368" s="6" t="s">
        <v>517</v>
      </c>
      <c r="M368" s="7">
        <v>41852</v>
      </c>
      <c r="N368" s="6" t="s">
        <v>296</v>
      </c>
    </row>
    <row r="369" spans="1:14" ht="15.75" customHeight="1">
      <c r="A369" s="4" t="s">
        <v>1912</v>
      </c>
      <c r="B369" s="5">
        <v>2048</v>
      </c>
      <c r="C369" s="5">
        <v>2048</v>
      </c>
      <c r="D369" s="5" t="s">
        <v>17</v>
      </c>
      <c r="E369" s="4" t="s">
        <v>636</v>
      </c>
      <c r="F369" s="6" t="s">
        <v>62</v>
      </c>
      <c r="G369" s="4" t="s">
        <v>1913</v>
      </c>
      <c r="H369" s="4" t="s">
        <v>1914</v>
      </c>
      <c r="I369" s="4" t="s">
        <v>1820</v>
      </c>
      <c r="J369" s="4" t="s">
        <v>1915</v>
      </c>
      <c r="K369" s="4" t="str">
        <f t="shared" si="0"/>
        <v>FLORES RIVERA ALMA SOFIA</v>
      </c>
      <c r="L369" s="6" t="s">
        <v>62</v>
      </c>
      <c r="M369" s="7">
        <v>42385</v>
      </c>
      <c r="N369" s="6" t="s">
        <v>24</v>
      </c>
    </row>
    <row r="370" spans="1:14" ht="15.75" customHeight="1">
      <c r="A370" s="4" t="s">
        <v>1916</v>
      </c>
      <c r="B370" s="5">
        <v>2050</v>
      </c>
      <c r="C370" s="5">
        <v>2050</v>
      </c>
      <c r="D370" s="5" t="s">
        <v>17</v>
      </c>
      <c r="E370" s="4" t="s">
        <v>1917</v>
      </c>
      <c r="F370" s="6" t="s">
        <v>349</v>
      </c>
      <c r="G370" s="4" t="s">
        <v>1918</v>
      </c>
      <c r="H370" s="4" t="s">
        <v>1919</v>
      </c>
      <c r="I370" s="4" t="s">
        <v>22</v>
      </c>
      <c r="J370" s="4" t="s">
        <v>1920</v>
      </c>
      <c r="K370" s="4" t="str">
        <f t="shared" si="0"/>
        <v>BLANCO MACIEL JOSE ARNULFO</v>
      </c>
      <c r="L370" s="6" t="s">
        <v>349</v>
      </c>
      <c r="M370" s="7">
        <v>41647</v>
      </c>
      <c r="N370" s="6" t="s">
        <v>818</v>
      </c>
    </row>
    <row r="371" spans="1:14" ht="15.75" customHeight="1">
      <c r="A371" s="4" t="s">
        <v>1921</v>
      </c>
      <c r="B371" s="5">
        <v>2052</v>
      </c>
      <c r="C371" s="5">
        <v>2052</v>
      </c>
      <c r="D371" s="5" t="s">
        <v>17</v>
      </c>
      <c r="E371" s="4" t="s">
        <v>244</v>
      </c>
      <c r="F371" s="6" t="s">
        <v>929</v>
      </c>
      <c r="G371" s="4" t="s">
        <v>1299</v>
      </c>
      <c r="H371" s="4" t="s">
        <v>1922</v>
      </c>
      <c r="I371" s="4" t="s">
        <v>74</v>
      </c>
      <c r="J371" s="4" t="s">
        <v>1923</v>
      </c>
      <c r="K371" s="4" t="str">
        <f t="shared" si="0"/>
        <v>ALONSO REYES JOSE MANUEL</v>
      </c>
      <c r="L371" s="6" t="s">
        <v>929</v>
      </c>
      <c r="M371" s="7">
        <v>42385</v>
      </c>
      <c r="N371" s="6" t="s">
        <v>263</v>
      </c>
    </row>
    <row r="372" spans="1:14" ht="15.75" customHeight="1">
      <c r="A372" s="4" t="s">
        <v>1924</v>
      </c>
      <c r="B372" s="5">
        <v>2062</v>
      </c>
      <c r="C372" s="5">
        <v>2062</v>
      </c>
      <c r="D372" s="5" t="s">
        <v>17</v>
      </c>
      <c r="E372" s="4" t="s">
        <v>1925</v>
      </c>
      <c r="F372" s="6" t="s">
        <v>1926</v>
      </c>
      <c r="G372" s="4" t="s">
        <v>1927</v>
      </c>
      <c r="H372" s="4" t="s">
        <v>1928</v>
      </c>
      <c r="I372" s="4" t="s">
        <v>65</v>
      </c>
      <c r="J372" s="4" t="s">
        <v>1929</v>
      </c>
      <c r="K372" s="4" t="str">
        <f t="shared" si="0"/>
        <v>DUARTE VILLASEÑOR MIGUEL AURELIO</v>
      </c>
      <c r="L372" s="6" t="s">
        <v>1930</v>
      </c>
      <c r="M372" s="7">
        <v>41852</v>
      </c>
      <c r="N372" s="6" t="s">
        <v>24</v>
      </c>
    </row>
    <row r="373" spans="1:14" ht="15.75" customHeight="1">
      <c r="A373" s="4" t="s">
        <v>1931</v>
      </c>
      <c r="B373" s="5">
        <v>2073</v>
      </c>
      <c r="C373" s="5">
        <v>2073</v>
      </c>
      <c r="D373" s="5" t="s">
        <v>17</v>
      </c>
      <c r="E373" s="4" t="s">
        <v>1687</v>
      </c>
      <c r="F373" s="6" t="s">
        <v>1932</v>
      </c>
      <c r="G373" s="4" t="s">
        <v>1933</v>
      </c>
      <c r="H373" s="4" t="s">
        <v>1934</v>
      </c>
      <c r="I373" s="4" t="s">
        <v>135</v>
      </c>
      <c r="J373" s="4" t="s">
        <v>1935</v>
      </c>
      <c r="K373" s="4" t="str">
        <f t="shared" si="0"/>
        <v>TRUJILLO NAVARRETE BALTER</v>
      </c>
      <c r="L373" s="6" t="s">
        <v>1932</v>
      </c>
      <c r="M373" s="7">
        <v>42598</v>
      </c>
      <c r="N373" s="6" t="s">
        <v>24</v>
      </c>
    </row>
    <row r="374" spans="1:14" ht="15.75" customHeight="1">
      <c r="A374" s="4" t="s">
        <v>1936</v>
      </c>
      <c r="B374" s="5">
        <v>2075</v>
      </c>
      <c r="C374" s="5">
        <v>2075</v>
      </c>
      <c r="D374" s="5" t="s">
        <v>17</v>
      </c>
      <c r="E374" s="4" t="s">
        <v>278</v>
      </c>
      <c r="F374" s="6" t="s">
        <v>1937</v>
      </c>
      <c r="G374" s="4" t="s">
        <v>1304</v>
      </c>
      <c r="H374" s="4" t="s">
        <v>1938</v>
      </c>
      <c r="I374" s="4" t="s">
        <v>22</v>
      </c>
      <c r="J374" s="4" t="s">
        <v>640</v>
      </c>
      <c r="K374" s="4" t="str">
        <f t="shared" si="0"/>
        <v>CONTRERAS CARRILLO JOSE DE JESUS</v>
      </c>
      <c r="L374" s="6" t="s">
        <v>1937</v>
      </c>
      <c r="M374" s="7">
        <v>41852</v>
      </c>
      <c r="N374" s="6" t="s">
        <v>718</v>
      </c>
    </row>
    <row r="375" spans="1:14" ht="15.75" customHeight="1">
      <c r="A375" s="4" t="s">
        <v>1939</v>
      </c>
      <c r="B375" s="5">
        <v>2084</v>
      </c>
      <c r="C375" s="5">
        <v>2084</v>
      </c>
      <c r="D375" s="5" t="s">
        <v>17</v>
      </c>
      <c r="E375" s="4" t="s">
        <v>1940</v>
      </c>
      <c r="F375" s="6" t="s">
        <v>1682</v>
      </c>
      <c r="G375" s="4" t="s">
        <v>1348</v>
      </c>
      <c r="H375" s="4" t="s">
        <v>1941</v>
      </c>
      <c r="I375" s="4" t="s">
        <v>531</v>
      </c>
      <c r="J375" s="4" t="s">
        <v>1942</v>
      </c>
      <c r="K375" s="4" t="str">
        <f t="shared" si="0"/>
        <v>MENDEZ VALENZUELA EDUARDO</v>
      </c>
      <c r="L375" s="6" t="s">
        <v>1682</v>
      </c>
      <c r="M375" s="7">
        <v>42232</v>
      </c>
      <c r="N375" s="6" t="s">
        <v>24</v>
      </c>
    </row>
    <row r="376" spans="1:14" ht="15.75" customHeight="1">
      <c r="A376" s="4" t="s">
        <v>1943</v>
      </c>
      <c r="B376" s="5">
        <v>2085</v>
      </c>
      <c r="C376" s="5">
        <v>2085</v>
      </c>
      <c r="D376" s="5" t="s">
        <v>17</v>
      </c>
      <c r="E376" s="4" t="s">
        <v>1944</v>
      </c>
      <c r="F376" s="6" t="s">
        <v>321</v>
      </c>
      <c r="G376" s="4" t="s">
        <v>1516</v>
      </c>
      <c r="H376" s="4" t="s">
        <v>1945</v>
      </c>
      <c r="I376" s="4" t="s">
        <v>74</v>
      </c>
      <c r="J376" s="4" t="s">
        <v>1946</v>
      </c>
      <c r="K376" s="4" t="str">
        <f t="shared" si="0"/>
        <v>RENTERIA LOPEZ GABRIEL</v>
      </c>
      <c r="L376" s="6" t="s">
        <v>321</v>
      </c>
      <c r="M376" s="7">
        <v>42005</v>
      </c>
      <c r="N376" s="6" t="s">
        <v>335</v>
      </c>
    </row>
    <row r="377" spans="1:14" ht="15.75" customHeight="1">
      <c r="A377" s="4" t="s">
        <v>1947</v>
      </c>
      <c r="B377" s="5">
        <v>2087</v>
      </c>
      <c r="C377" s="5">
        <v>2087</v>
      </c>
      <c r="D377" s="5" t="s">
        <v>17</v>
      </c>
      <c r="E377" s="4" t="s">
        <v>215</v>
      </c>
      <c r="F377" s="6" t="s">
        <v>321</v>
      </c>
      <c r="G377" s="4" t="s">
        <v>1571</v>
      </c>
      <c r="H377" s="4" t="s">
        <v>1948</v>
      </c>
      <c r="I377" s="4" t="s">
        <v>40</v>
      </c>
      <c r="J377" s="4" t="s">
        <v>1949</v>
      </c>
      <c r="K377" s="4" t="str">
        <f t="shared" si="0"/>
        <v>RODRIGUEZ LOPEZ MARIA GUADALUPE</v>
      </c>
      <c r="L377" s="6" t="s">
        <v>321</v>
      </c>
      <c r="M377" s="7">
        <v>42005</v>
      </c>
      <c r="N377" s="6" t="s">
        <v>1950</v>
      </c>
    </row>
    <row r="378" spans="1:14" ht="15.75" customHeight="1">
      <c r="A378" s="4" t="s">
        <v>1951</v>
      </c>
      <c r="B378" s="5">
        <v>2089</v>
      </c>
      <c r="C378" s="5">
        <v>2089</v>
      </c>
      <c r="D378" s="5" t="s">
        <v>17</v>
      </c>
      <c r="E378" s="4" t="s">
        <v>1952</v>
      </c>
      <c r="F378" s="6" t="s">
        <v>696</v>
      </c>
      <c r="G378" s="4" t="s">
        <v>1953</v>
      </c>
      <c r="H378" s="4" t="s">
        <v>1954</v>
      </c>
      <c r="I378" s="4" t="s">
        <v>40</v>
      </c>
      <c r="J378" s="4" t="s">
        <v>1955</v>
      </c>
      <c r="K378" s="4" t="str">
        <f t="shared" si="0"/>
        <v>PIMIENTA GALLARDO RAUL BARUTCH</v>
      </c>
      <c r="L378" s="6" t="s">
        <v>696</v>
      </c>
      <c r="M378" s="7">
        <v>42005</v>
      </c>
      <c r="N378" s="6" t="s">
        <v>149</v>
      </c>
    </row>
    <row r="379" spans="1:14" ht="15.75" customHeight="1">
      <c r="A379" s="4" t="s">
        <v>1956</v>
      </c>
      <c r="B379" s="5">
        <v>2091</v>
      </c>
      <c r="C379" s="5">
        <v>2091</v>
      </c>
      <c r="D379" s="5" t="s">
        <v>17</v>
      </c>
      <c r="E379" s="4" t="s">
        <v>1957</v>
      </c>
      <c r="F379" s="6" t="s">
        <v>132</v>
      </c>
      <c r="G379" s="4" t="s">
        <v>1958</v>
      </c>
      <c r="H379" s="4" t="s">
        <v>1959</v>
      </c>
      <c r="I379" s="4" t="s">
        <v>65</v>
      </c>
      <c r="J379" s="4" t="s">
        <v>1960</v>
      </c>
      <c r="K379" s="4" t="str">
        <f t="shared" si="0"/>
        <v>VERA HERNANDEZ CARLOS JOSE MARTIN</v>
      </c>
      <c r="L379" s="6" t="s">
        <v>132</v>
      </c>
      <c r="M379" s="7">
        <v>42020</v>
      </c>
      <c r="N379" s="6" t="s">
        <v>76</v>
      </c>
    </row>
    <row r="380" spans="1:14" ht="15.75" customHeight="1">
      <c r="A380" s="4" t="s">
        <v>1961</v>
      </c>
      <c r="B380" s="5">
        <v>2092</v>
      </c>
      <c r="C380" s="5">
        <v>2092</v>
      </c>
      <c r="D380" s="5" t="s">
        <v>17</v>
      </c>
      <c r="E380" s="4" t="s">
        <v>1776</v>
      </c>
      <c r="F380" s="6" t="s">
        <v>1962</v>
      </c>
      <c r="G380" s="4" t="s">
        <v>1963</v>
      </c>
      <c r="H380" s="4" t="s">
        <v>1964</v>
      </c>
      <c r="I380" s="4" t="s">
        <v>74</v>
      </c>
      <c r="J380" s="4" t="s">
        <v>1965</v>
      </c>
      <c r="K380" s="4" t="str">
        <f t="shared" si="0"/>
        <v>VELAZQUEZ HAM ESTEBAN ALONSO</v>
      </c>
      <c r="L380" s="6" t="s">
        <v>1962</v>
      </c>
      <c r="M380" s="7">
        <v>42005</v>
      </c>
      <c r="N380" s="6" t="s">
        <v>67</v>
      </c>
    </row>
    <row r="381" spans="1:14" ht="15.75" customHeight="1">
      <c r="A381" s="4" t="s">
        <v>1966</v>
      </c>
      <c r="B381" s="5">
        <v>2093</v>
      </c>
      <c r="C381" s="5">
        <v>2093</v>
      </c>
      <c r="D381" s="5" t="s">
        <v>17</v>
      </c>
      <c r="E381" s="4" t="s">
        <v>119</v>
      </c>
      <c r="F381" s="6" t="s">
        <v>669</v>
      </c>
      <c r="G381" s="4" t="s">
        <v>1967</v>
      </c>
      <c r="H381" s="4" t="s">
        <v>1968</v>
      </c>
      <c r="I381" s="4" t="s">
        <v>22</v>
      </c>
      <c r="J381" s="4" t="s">
        <v>1969</v>
      </c>
      <c r="K381" s="4" t="str">
        <f t="shared" si="0"/>
        <v>GARCIA GALICIA BERNARDO GILMAR</v>
      </c>
      <c r="L381" s="6" t="s">
        <v>669</v>
      </c>
      <c r="M381" s="7">
        <v>42005</v>
      </c>
      <c r="N381" s="6" t="s">
        <v>289</v>
      </c>
    </row>
    <row r="382" spans="1:14" ht="15.75" customHeight="1">
      <c r="A382" s="4" t="s">
        <v>1970</v>
      </c>
      <c r="B382" s="5">
        <v>2095</v>
      </c>
      <c r="C382" s="5">
        <v>2095</v>
      </c>
      <c r="D382" s="5" t="s">
        <v>17</v>
      </c>
      <c r="E382" s="4" t="s">
        <v>805</v>
      </c>
      <c r="F382" s="6" t="s">
        <v>463</v>
      </c>
      <c r="G382" s="4" t="s">
        <v>1971</v>
      </c>
      <c r="H382" s="4" t="s">
        <v>1972</v>
      </c>
      <c r="I382" s="4" t="s">
        <v>40</v>
      </c>
      <c r="J382" s="4" t="s">
        <v>640</v>
      </c>
      <c r="K382" s="4" t="str">
        <f t="shared" si="0"/>
        <v>GUERRERO GUTIERREZ ABRAHAM</v>
      </c>
      <c r="L382" s="6" t="s">
        <v>463</v>
      </c>
      <c r="M382" s="7">
        <v>42401</v>
      </c>
      <c r="N382" s="6" t="s">
        <v>225</v>
      </c>
    </row>
    <row r="383" spans="1:14" ht="15.75" customHeight="1">
      <c r="A383" s="4" t="s">
        <v>1973</v>
      </c>
      <c r="B383" s="5">
        <v>2096</v>
      </c>
      <c r="C383" s="5">
        <v>2096</v>
      </c>
      <c r="D383" s="5" t="s">
        <v>17</v>
      </c>
      <c r="E383" s="4" t="s">
        <v>1630</v>
      </c>
      <c r="F383" s="6" t="s">
        <v>929</v>
      </c>
      <c r="G383" s="4" t="s">
        <v>1974</v>
      </c>
      <c r="H383" s="4" t="s">
        <v>1975</v>
      </c>
      <c r="I383" s="4" t="s">
        <v>22</v>
      </c>
      <c r="J383" s="4" t="s">
        <v>1976</v>
      </c>
      <c r="K383" s="4" t="str">
        <f t="shared" si="0"/>
        <v>SOTELO REYES EDITH</v>
      </c>
      <c r="L383" s="6" t="s">
        <v>929</v>
      </c>
      <c r="M383" s="7">
        <v>42005</v>
      </c>
      <c r="N383" s="6" t="s">
        <v>263</v>
      </c>
    </row>
    <row r="384" spans="1:14" ht="15.75" customHeight="1">
      <c r="A384" s="4" t="s">
        <v>1977</v>
      </c>
      <c r="B384" s="5">
        <v>2103</v>
      </c>
      <c r="C384" s="5">
        <v>2103</v>
      </c>
      <c r="D384" s="5" t="s">
        <v>17</v>
      </c>
      <c r="E384" s="4" t="s">
        <v>1978</v>
      </c>
      <c r="F384" s="6" t="s">
        <v>1979</v>
      </c>
      <c r="G384" s="4" t="s">
        <v>1980</v>
      </c>
      <c r="H384" s="4" t="s">
        <v>1981</v>
      </c>
      <c r="I384" s="4" t="s">
        <v>74</v>
      </c>
      <c r="J384" s="4" t="s">
        <v>1982</v>
      </c>
      <c r="K384" s="4" t="str">
        <f t="shared" si="0"/>
        <v>QUIJAS CRISTERNA ELSA YARELLY</v>
      </c>
      <c r="L384" s="6" t="s">
        <v>1979</v>
      </c>
      <c r="M384" s="7">
        <v>42005</v>
      </c>
      <c r="N384" s="6" t="s">
        <v>149</v>
      </c>
    </row>
    <row r="385" spans="1:14" ht="15.75" customHeight="1">
      <c r="A385" s="4" t="s">
        <v>1983</v>
      </c>
      <c r="B385" s="5">
        <v>2106</v>
      </c>
      <c r="C385" s="5">
        <v>2106</v>
      </c>
      <c r="D385" s="5" t="s">
        <v>17</v>
      </c>
      <c r="E385" s="4" t="s">
        <v>309</v>
      </c>
      <c r="F385" s="6" t="s">
        <v>1984</v>
      </c>
      <c r="G385" s="4" t="s">
        <v>1985</v>
      </c>
      <c r="H385" s="4" t="s">
        <v>1986</v>
      </c>
      <c r="I385" s="4" t="s">
        <v>65</v>
      </c>
      <c r="J385" s="4" t="s">
        <v>1987</v>
      </c>
      <c r="K385" s="4" t="str">
        <f t="shared" si="0"/>
        <v>CABALLERO GUADARRAMA EDUARDO ENRIQUE</v>
      </c>
      <c r="L385" s="6" t="s">
        <v>1984</v>
      </c>
      <c r="M385" s="7">
        <v>42005</v>
      </c>
      <c r="N385" s="6" t="s">
        <v>1950</v>
      </c>
    </row>
    <row r="386" spans="1:14" ht="15.75" customHeight="1">
      <c r="A386" s="4" t="s">
        <v>1988</v>
      </c>
      <c r="B386" s="5">
        <v>2107</v>
      </c>
      <c r="C386" s="5">
        <v>2107</v>
      </c>
      <c r="D386" s="5" t="s">
        <v>17</v>
      </c>
      <c r="E386" s="4" t="s">
        <v>713</v>
      </c>
      <c r="F386" s="6" t="s">
        <v>278</v>
      </c>
      <c r="G386" s="4" t="s">
        <v>1777</v>
      </c>
      <c r="H386" s="4" t="s">
        <v>1989</v>
      </c>
      <c r="I386" s="4" t="s">
        <v>74</v>
      </c>
      <c r="J386" s="4" t="s">
        <v>1990</v>
      </c>
      <c r="K386" s="4" t="str">
        <f t="shared" si="0"/>
        <v>GAXIOLA CONTRERAS FRANCISCO JAVIER</v>
      </c>
      <c r="L386" s="6" t="s">
        <v>278</v>
      </c>
      <c r="M386" s="7">
        <v>42598</v>
      </c>
      <c r="N386" s="6" t="s">
        <v>1886</v>
      </c>
    </row>
    <row r="387" spans="1:14" ht="15.75" customHeight="1">
      <c r="A387" s="4" t="s">
        <v>1991</v>
      </c>
      <c r="B387" s="5">
        <v>2108</v>
      </c>
      <c r="C387" s="5">
        <v>2108</v>
      </c>
      <c r="D387" s="5" t="s">
        <v>17</v>
      </c>
      <c r="E387" s="4" t="s">
        <v>1002</v>
      </c>
      <c r="F387" s="6" t="s">
        <v>908</v>
      </c>
      <c r="G387" s="4" t="s">
        <v>1992</v>
      </c>
      <c r="H387" s="4" t="s">
        <v>1993</v>
      </c>
      <c r="I387" s="4" t="s">
        <v>40</v>
      </c>
      <c r="J387" s="4" t="s">
        <v>1994</v>
      </c>
      <c r="K387" s="4" t="str">
        <f t="shared" si="0"/>
        <v>SAUCEDO LARES FERNANDO ELIHONAI</v>
      </c>
      <c r="L387" s="6" t="s">
        <v>908</v>
      </c>
      <c r="M387" s="7">
        <v>42598</v>
      </c>
      <c r="N387" s="6" t="s">
        <v>296</v>
      </c>
    </row>
    <row r="388" spans="1:14" ht="15.75" customHeight="1">
      <c r="A388" s="4" t="s">
        <v>1995</v>
      </c>
      <c r="B388" s="5">
        <v>2109</v>
      </c>
      <c r="C388" s="5">
        <v>2109</v>
      </c>
      <c r="D388" s="5" t="s">
        <v>17</v>
      </c>
      <c r="E388" s="4" t="s">
        <v>1503</v>
      </c>
      <c r="F388" s="6" t="s">
        <v>1996</v>
      </c>
      <c r="G388" s="4" t="s">
        <v>1997</v>
      </c>
      <c r="H388" s="4" t="s">
        <v>1998</v>
      </c>
      <c r="I388" s="4" t="s">
        <v>74</v>
      </c>
      <c r="J388" s="4" t="s">
        <v>1999</v>
      </c>
      <c r="K388" s="4" t="str">
        <f t="shared" si="0"/>
        <v>RUBIO CUMPLIDO ANA LUISA</v>
      </c>
      <c r="L388" s="6" t="s">
        <v>1996</v>
      </c>
      <c r="M388" s="7">
        <v>42005</v>
      </c>
      <c r="N388" s="6" t="s">
        <v>49</v>
      </c>
    </row>
    <row r="389" spans="1:14" ht="15.75" customHeight="1">
      <c r="A389" s="4" t="s">
        <v>2000</v>
      </c>
      <c r="B389" s="5">
        <v>2112</v>
      </c>
      <c r="C389" s="5">
        <v>2112</v>
      </c>
      <c r="D389" s="5" t="s">
        <v>17</v>
      </c>
      <c r="E389" s="4" t="s">
        <v>207</v>
      </c>
      <c r="F389" s="6" t="s">
        <v>208</v>
      </c>
      <c r="G389" s="4" t="s">
        <v>2001</v>
      </c>
      <c r="H389" s="4" t="s">
        <v>2002</v>
      </c>
      <c r="I389" s="4" t="s">
        <v>135</v>
      </c>
      <c r="J389" s="4" t="s">
        <v>2003</v>
      </c>
      <c r="K389" s="4" t="str">
        <f t="shared" si="0"/>
        <v>BORJA MEDINA MYRNA YOLANDA</v>
      </c>
      <c r="L389" s="6" t="s">
        <v>208</v>
      </c>
      <c r="M389" s="7">
        <v>42005</v>
      </c>
      <c r="N389" s="6" t="s">
        <v>143</v>
      </c>
    </row>
    <row r="390" spans="1:14" ht="15.75" customHeight="1">
      <c r="A390" s="4" t="s">
        <v>2004</v>
      </c>
      <c r="B390" s="5">
        <v>2123</v>
      </c>
      <c r="C390" s="5">
        <v>2123</v>
      </c>
      <c r="D390" s="5" t="s">
        <v>17</v>
      </c>
      <c r="E390" s="4" t="s">
        <v>2005</v>
      </c>
      <c r="F390" s="6" t="s">
        <v>377</v>
      </c>
      <c r="G390" s="4" t="s">
        <v>811</v>
      </c>
      <c r="H390" s="4" t="s">
        <v>2006</v>
      </c>
      <c r="I390" s="4" t="s">
        <v>74</v>
      </c>
      <c r="J390" s="4" t="s">
        <v>2007</v>
      </c>
      <c r="K390" s="4" t="str">
        <f t="shared" si="0"/>
        <v>BAYARDO RIOS MARCO ANTONIO</v>
      </c>
      <c r="L390" s="6" t="s">
        <v>377</v>
      </c>
      <c r="M390" s="7">
        <v>42005</v>
      </c>
      <c r="N390" s="6" t="s">
        <v>1344</v>
      </c>
    </row>
    <row r="391" spans="1:14" ht="15.75" customHeight="1">
      <c r="A391" s="4" t="s">
        <v>2008</v>
      </c>
      <c r="B391" s="5">
        <v>2124</v>
      </c>
      <c r="C391" s="5">
        <v>2124</v>
      </c>
      <c r="D391" s="5" t="s">
        <v>17</v>
      </c>
      <c r="E391" s="4" t="s">
        <v>741</v>
      </c>
      <c r="F391" s="6" t="s">
        <v>2009</v>
      </c>
      <c r="G391" s="4" t="s">
        <v>2010</v>
      </c>
      <c r="H391" s="4" t="s">
        <v>2011</v>
      </c>
      <c r="I391" s="4" t="s">
        <v>56</v>
      </c>
      <c r="J391" s="4" t="s">
        <v>2012</v>
      </c>
      <c r="K391" s="4" t="str">
        <f t="shared" si="0"/>
        <v>GONZALEZ MONTIEL SAUL</v>
      </c>
      <c r="L391" s="6" t="s">
        <v>2009</v>
      </c>
      <c r="M391" s="7">
        <v>42005</v>
      </c>
      <c r="N391" s="6" t="s">
        <v>149</v>
      </c>
    </row>
    <row r="392" spans="1:14" ht="15.75" customHeight="1">
      <c r="A392" s="4" t="s">
        <v>2013</v>
      </c>
      <c r="B392" s="5">
        <v>2129</v>
      </c>
      <c r="C392" s="5">
        <v>2129</v>
      </c>
      <c r="D392" s="5" t="s">
        <v>17</v>
      </c>
      <c r="E392" s="4" t="s">
        <v>2014</v>
      </c>
      <c r="F392" s="6" t="s">
        <v>119</v>
      </c>
      <c r="G392" s="4" t="s">
        <v>2015</v>
      </c>
      <c r="H392" s="4" t="s">
        <v>2016</v>
      </c>
      <c r="I392" s="4" t="s">
        <v>74</v>
      </c>
      <c r="J392" s="4" t="s">
        <v>2017</v>
      </c>
      <c r="K392" s="4" t="str">
        <f t="shared" si="0"/>
        <v>ARCE GARCIA ROBERTO</v>
      </c>
      <c r="L392" s="6" t="s">
        <v>119</v>
      </c>
      <c r="M392" s="7">
        <v>42005</v>
      </c>
      <c r="N392" s="6" t="s">
        <v>289</v>
      </c>
    </row>
    <row r="393" spans="1:14" ht="15.75" customHeight="1">
      <c r="A393" s="4" t="s">
        <v>2018</v>
      </c>
      <c r="B393" s="5">
        <v>2130</v>
      </c>
      <c r="C393" s="5">
        <v>2130</v>
      </c>
      <c r="D393" s="5" t="s">
        <v>17</v>
      </c>
      <c r="E393" s="4" t="s">
        <v>2019</v>
      </c>
      <c r="F393" s="6" t="s">
        <v>96</v>
      </c>
      <c r="G393" s="4" t="s">
        <v>2020</v>
      </c>
      <c r="H393" s="4" t="s">
        <v>2021</v>
      </c>
      <c r="I393" s="4" t="s">
        <v>56</v>
      </c>
      <c r="J393" s="4" t="s">
        <v>2022</v>
      </c>
      <c r="K393" s="4" t="str">
        <f t="shared" si="0"/>
        <v>GRACIA SOTO RAUL ALBERTO</v>
      </c>
      <c r="L393" s="6" t="s">
        <v>96</v>
      </c>
      <c r="M393" s="7">
        <v>42598</v>
      </c>
      <c r="N393" s="6" t="s">
        <v>24</v>
      </c>
    </row>
    <row r="394" spans="1:14" ht="15.75" customHeight="1">
      <c r="A394" s="4" t="s">
        <v>2023</v>
      </c>
      <c r="B394" s="5">
        <v>2131</v>
      </c>
      <c r="C394" s="5">
        <v>2131</v>
      </c>
      <c r="D394" s="5" t="s">
        <v>17</v>
      </c>
      <c r="E394" s="4" t="s">
        <v>2024</v>
      </c>
      <c r="F394" s="6" t="s">
        <v>2025</v>
      </c>
      <c r="G394" s="4" t="s">
        <v>191</v>
      </c>
      <c r="H394" s="4" t="s">
        <v>2026</v>
      </c>
      <c r="I394" s="4" t="s">
        <v>135</v>
      </c>
      <c r="J394" s="4" t="s">
        <v>2027</v>
      </c>
      <c r="K394" s="4" t="str">
        <f t="shared" si="0"/>
        <v>ALATORRE MEDA MANUEL</v>
      </c>
      <c r="L394" s="6" t="s">
        <v>2025</v>
      </c>
      <c r="M394" s="7">
        <v>42005</v>
      </c>
      <c r="N394" s="6" t="s">
        <v>24</v>
      </c>
    </row>
    <row r="395" spans="1:14" ht="15.75" customHeight="1">
      <c r="A395" s="4" t="s">
        <v>2028</v>
      </c>
      <c r="B395" s="5">
        <v>2136</v>
      </c>
      <c r="C395" s="5">
        <v>2136</v>
      </c>
      <c r="D395" s="5" t="s">
        <v>17</v>
      </c>
      <c r="E395" s="4" t="s">
        <v>337</v>
      </c>
      <c r="F395" s="6" t="s">
        <v>503</v>
      </c>
      <c r="G395" s="4" t="s">
        <v>2029</v>
      </c>
      <c r="H395" s="4" t="s">
        <v>2030</v>
      </c>
      <c r="I395" s="4" t="s">
        <v>135</v>
      </c>
      <c r="J395" s="4" t="s">
        <v>2031</v>
      </c>
      <c r="K395" s="4" t="str">
        <f t="shared" si="0"/>
        <v>MORALES CUEVAS JOSE BRAULIO</v>
      </c>
      <c r="L395" s="6" t="s">
        <v>503</v>
      </c>
      <c r="M395" s="7">
        <v>42005</v>
      </c>
      <c r="N395" s="6" t="s">
        <v>360</v>
      </c>
    </row>
    <row r="396" spans="1:14" ht="15.75" customHeight="1">
      <c r="A396" s="4" t="s">
        <v>2032</v>
      </c>
      <c r="B396" s="5">
        <v>2138</v>
      </c>
      <c r="C396" s="5">
        <v>2138</v>
      </c>
      <c r="D396" s="5" t="s">
        <v>17</v>
      </c>
      <c r="E396" s="4" t="s">
        <v>825</v>
      </c>
      <c r="F396" s="6" t="s">
        <v>1799</v>
      </c>
      <c r="G396" s="4" t="s">
        <v>2033</v>
      </c>
      <c r="H396" s="4" t="s">
        <v>2034</v>
      </c>
      <c r="I396" s="4" t="s">
        <v>65</v>
      </c>
      <c r="J396" s="4" t="s">
        <v>2035</v>
      </c>
      <c r="K396" s="4" t="str">
        <f t="shared" si="0"/>
        <v>MONTOYA VILLEGAS KATHERINE</v>
      </c>
      <c r="L396" s="6" t="s">
        <v>1799</v>
      </c>
      <c r="M396" s="7">
        <v>42217</v>
      </c>
      <c r="N396" s="6" t="s">
        <v>76</v>
      </c>
    </row>
    <row r="397" spans="1:14" ht="15.75" customHeight="1">
      <c r="A397" s="4" t="s">
        <v>2036</v>
      </c>
      <c r="B397" s="5">
        <v>2139</v>
      </c>
      <c r="C397" s="5">
        <v>2139</v>
      </c>
      <c r="D397" s="5" t="s">
        <v>17</v>
      </c>
      <c r="E397" s="4" t="s">
        <v>348</v>
      </c>
      <c r="F397" s="6" t="s">
        <v>1937</v>
      </c>
      <c r="G397" s="4" t="s">
        <v>2037</v>
      </c>
      <c r="H397" s="4" t="s">
        <v>2038</v>
      </c>
      <c r="I397" s="4" t="s">
        <v>74</v>
      </c>
      <c r="J397" s="4" t="s">
        <v>2039</v>
      </c>
      <c r="K397" s="4" t="str">
        <f t="shared" si="0"/>
        <v>CARDENAS CARRILLO DANIEL EDUARDO</v>
      </c>
      <c r="L397" s="6" t="s">
        <v>1937</v>
      </c>
      <c r="M397" s="7">
        <v>42217</v>
      </c>
      <c r="N397" s="6" t="s">
        <v>92</v>
      </c>
    </row>
    <row r="398" spans="1:14" ht="15.75" customHeight="1">
      <c r="A398" s="4" t="s">
        <v>2040</v>
      </c>
      <c r="B398" s="5">
        <v>2140</v>
      </c>
      <c r="C398" s="5">
        <v>2140</v>
      </c>
      <c r="D398" s="5" t="s">
        <v>17</v>
      </c>
      <c r="E398" s="4" t="s">
        <v>2041</v>
      </c>
      <c r="F398" s="6" t="s">
        <v>929</v>
      </c>
      <c r="G398" s="4" t="s">
        <v>2042</v>
      </c>
      <c r="H398" s="4" t="s">
        <v>2043</v>
      </c>
      <c r="I398" s="4" t="s">
        <v>74</v>
      </c>
      <c r="J398" s="4" t="s">
        <v>2044</v>
      </c>
      <c r="K398" s="4" t="str">
        <f t="shared" si="0"/>
        <v>AMATECO REYES TOMAS</v>
      </c>
      <c r="L398" s="6" t="s">
        <v>929</v>
      </c>
      <c r="M398" s="7">
        <v>42217</v>
      </c>
      <c r="N398" s="6" t="s">
        <v>1344</v>
      </c>
    </row>
    <row r="399" spans="1:14" ht="15.75" customHeight="1">
      <c r="A399" s="4" t="s">
        <v>2045</v>
      </c>
      <c r="B399" s="5">
        <v>2141</v>
      </c>
      <c r="C399" s="5">
        <v>2141</v>
      </c>
      <c r="D399" s="5" t="s">
        <v>17</v>
      </c>
      <c r="E399" s="4" t="s">
        <v>485</v>
      </c>
      <c r="F399" s="6" t="s">
        <v>2046</v>
      </c>
      <c r="G399" s="4" t="s">
        <v>432</v>
      </c>
      <c r="H399" s="4" t="s">
        <v>2047</v>
      </c>
      <c r="I399" s="4" t="s">
        <v>83</v>
      </c>
      <c r="J399" s="4" t="s">
        <v>2048</v>
      </c>
      <c r="K399" s="4" t="str">
        <f t="shared" si="0"/>
        <v>OROZCO NARANJO ARTURO</v>
      </c>
      <c r="L399" s="6" t="s">
        <v>2046</v>
      </c>
      <c r="M399" s="7">
        <v>42217</v>
      </c>
      <c r="N399" s="6" t="s">
        <v>2049</v>
      </c>
    </row>
    <row r="400" spans="1:14" ht="15.75" customHeight="1">
      <c r="A400" s="4" t="s">
        <v>2050</v>
      </c>
      <c r="B400" s="5">
        <v>2142</v>
      </c>
      <c r="C400" s="5">
        <v>2142</v>
      </c>
      <c r="D400" s="5" t="s">
        <v>17</v>
      </c>
      <c r="E400" s="4" t="s">
        <v>119</v>
      </c>
      <c r="F400" s="6" t="s">
        <v>45</v>
      </c>
      <c r="G400" s="4" t="s">
        <v>1050</v>
      </c>
      <c r="H400" s="4" t="s">
        <v>2051</v>
      </c>
      <c r="I400" s="4" t="s">
        <v>22</v>
      </c>
      <c r="J400" s="4" t="s">
        <v>2052</v>
      </c>
      <c r="K400" s="4" t="str">
        <f t="shared" si="0"/>
        <v>GARCIA MARTINEZ MARIO</v>
      </c>
      <c r="L400" s="6" t="s">
        <v>45</v>
      </c>
      <c r="M400" s="7">
        <v>42217</v>
      </c>
      <c r="N400" s="6" t="s">
        <v>360</v>
      </c>
    </row>
    <row r="401" spans="1:14" ht="15.75" customHeight="1">
      <c r="A401" s="4" t="s">
        <v>2053</v>
      </c>
      <c r="B401" s="5">
        <v>2145</v>
      </c>
      <c r="C401" s="5">
        <v>2145</v>
      </c>
      <c r="D401" s="5" t="s">
        <v>17</v>
      </c>
      <c r="E401" s="4" t="s">
        <v>1776</v>
      </c>
      <c r="F401" s="6" t="s">
        <v>1962</v>
      </c>
      <c r="G401" s="4" t="s">
        <v>2054</v>
      </c>
      <c r="H401" s="4" t="s">
        <v>2055</v>
      </c>
      <c r="I401" s="4" t="s">
        <v>74</v>
      </c>
      <c r="J401" s="4" t="s">
        <v>2056</v>
      </c>
      <c r="K401" s="4" t="str">
        <f t="shared" si="0"/>
        <v>VELAZQUEZ HAM AMOR FERNANDA</v>
      </c>
      <c r="L401" s="6" t="s">
        <v>1962</v>
      </c>
      <c r="M401" s="7">
        <v>42217</v>
      </c>
      <c r="N401" s="6" t="s">
        <v>149</v>
      </c>
    </row>
    <row r="402" spans="1:14" ht="15.75" customHeight="1">
      <c r="A402" s="4" t="s">
        <v>2057</v>
      </c>
      <c r="B402" s="5">
        <v>2147</v>
      </c>
      <c r="C402" s="5">
        <v>2147</v>
      </c>
      <c r="D402" s="5" t="s">
        <v>17</v>
      </c>
      <c r="E402" s="4" t="s">
        <v>45</v>
      </c>
      <c r="F402" s="6" t="s">
        <v>874</v>
      </c>
      <c r="G402" s="4" t="s">
        <v>2058</v>
      </c>
      <c r="H402" s="4" t="s">
        <v>2059</v>
      </c>
      <c r="I402" s="4" t="s">
        <v>531</v>
      </c>
      <c r="J402" s="4" t="s">
        <v>2060</v>
      </c>
      <c r="K402" s="4" t="str">
        <f t="shared" si="0"/>
        <v>MARTINEZ AYALA ANA VICTORIA</v>
      </c>
      <c r="L402" s="6" t="s">
        <v>874</v>
      </c>
      <c r="M402" s="7">
        <v>42217</v>
      </c>
      <c r="N402" s="6" t="s">
        <v>289</v>
      </c>
    </row>
    <row r="403" spans="1:14" ht="15.75" customHeight="1">
      <c r="A403" s="4" t="s">
        <v>2061</v>
      </c>
      <c r="B403" s="5">
        <v>2148</v>
      </c>
      <c r="C403" s="5">
        <v>2148</v>
      </c>
      <c r="D403" s="5" t="s">
        <v>17</v>
      </c>
      <c r="E403" s="4" t="s">
        <v>250</v>
      </c>
      <c r="F403" s="6" t="s">
        <v>321</v>
      </c>
      <c r="G403" s="4" t="s">
        <v>2062</v>
      </c>
      <c r="H403" s="4" t="s">
        <v>2063</v>
      </c>
      <c r="I403" s="4" t="s">
        <v>74</v>
      </c>
      <c r="J403" s="4" t="s">
        <v>2064</v>
      </c>
      <c r="K403" s="4" t="str">
        <f t="shared" si="0"/>
        <v>CHAVEZ LOPEZ MARIA DALIA</v>
      </c>
      <c r="L403" s="6" t="s">
        <v>321</v>
      </c>
      <c r="M403" s="7">
        <v>42217</v>
      </c>
      <c r="N403" s="6" t="s">
        <v>711</v>
      </c>
    </row>
    <row r="404" spans="1:14" ht="15.75" customHeight="1">
      <c r="A404" s="4" t="s">
        <v>2065</v>
      </c>
      <c r="B404" s="5">
        <v>2149</v>
      </c>
      <c r="C404" s="5">
        <v>2149</v>
      </c>
      <c r="D404" s="5" t="s">
        <v>17</v>
      </c>
      <c r="E404" s="4" t="s">
        <v>386</v>
      </c>
      <c r="F404" s="6" t="s">
        <v>1937</v>
      </c>
      <c r="G404" s="4" t="s">
        <v>2066</v>
      </c>
      <c r="H404" s="4" t="s">
        <v>2067</v>
      </c>
      <c r="I404" s="4" t="s">
        <v>135</v>
      </c>
      <c r="J404" s="4" t="s">
        <v>2068</v>
      </c>
      <c r="K404" s="4" t="str">
        <f t="shared" si="0"/>
        <v>SILVA CARRILLO CAROLINA</v>
      </c>
      <c r="L404" s="6" t="s">
        <v>1937</v>
      </c>
      <c r="M404" s="7">
        <v>42217</v>
      </c>
      <c r="N404" s="6" t="s">
        <v>49</v>
      </c>
    </row>
    <row r="405" spans="1:14" ht="15.75" customHeight="1">
      <c r="A405" s="4" t="s">
        <v>2069</v>
      </c>
      <c r="B405" s="5">
        <v>2150</v>
      </c>
      <c r="C405" s="5">
        <v>2150</v>
      </c>
      <c r="D405" s="5" t="s">
        <v>17</v>
      </c>
      <c r="E405" s="4" t="s">
        <v>1027</v>
      </c>
      <c r="F405" s="6" t="s">
        <v>1940</v>
      </c>
      <c r="G405" s="4" t="s">
        <v>1688</v>
      </c>
      <c r="H405" s="4" t="s">
        <v>2070</v>
      </c>
      <c r="I405" s="4" t="s">
        <v>40</v>
      </c>
      <c r="J405" s="4" t="s">
        <v>2071</v>
      </c>
      <c r="K405" s="4" t="str">
        <f t="shared" si="0"/>
        <v>LUGO MENDEZ LUZ MARIA</v>
      </c>
      <c r="L405" s="6" t="s">
        <v>1940</v>
      </c>
      <c r="M405" s="7">
        <v>42598</v>
      </c>
      <c r="N405" s="6" t="s">
        <v>289</v>
      </c>
    </row>
    <row r="406" spans="1:14" ht="15.75" customHeight="1">
      <c r="A406" s="4" t="s">
        <v>2072</v>
      </c>
      <c r="B406" s="5">
        <v>2152</v>
      </c>
      <c r="C406" s="5">
        <v>2152</v>
      </c>
      <c r="D406" s="5" t="s">
        <v>17</v>
      </c>
      <c r="E406" s="4" t="s">
        <v>787</v>
      </c>
      <c r="F406" s="6" t="s">
        <v>989</v>
      </c>
      <c r="G406" s="4" t="s">
        <v>2073</v>
      </c>
      <c r="H406" s="4" t="s">
        <v>2074</v>
      </c>
      <c r="I406" s="4" t="s">
        <v>56</v>
      </c>
      <c r="J406" s="4" t="s">
        <v>2075</v>
      </c>
      <c r="K406" s="4" t="str">
        <f t="shared" si="0"/>
        <v>SALAZAR ROSALES ADRIANA</v>
      </c>
      <c r="L406" s="6" t="s">
        <v>989</v>
      </c>
      <c r="M406" s="7">
        <v>42217</v>
      </c>
      <c r="N406" s="6" t="s">
        <v>149</v>
      </c>
    </row>
    <row r="407" spans="1:14" ht="15.75" customHeight="1">
      <c r="A407" s="4" t="s">
        <v>2076</v>
      </c>
      <c r="B407" s="5">
        <v>2153</v>
      </c>
      <c r="C407" s="5">
        <v>2153</v>
      </c>
      <c r="D407" s="5" t="s">
        <v>17</v>
      </c>
      <c r="E407" s="4" t="s">
        <v>2077</v>
      </c>
      <c r="F407" s="6" t="s">
        <v>45</v>
      </c>
      <c r="G407" s="4" t="s">
        <v>2078</v>
      </c>
      <c r="H407" s="4" t="s">
        <v>2079</v>
      </c>
      <c r="I407" s="4" t="s">
        <v>56</v>
      </c>
      <c r="J407" s="4" t="s">
        <v>2080</v>
      </c>
      <c r="K407" s="4" t="str">
        <f t="shared" si="0"/>
        <v>ARIGUZNAGA MARTINEZ AVELINA DALILA</v>
      </c>
      <c r="L407" s="6" t="s">
        <v>45</v>
      </c>
      <c r="M407" s="7">
        <v>42217</v>
      </c>
      <c r="N407" s="6" t="s">
        <v>1198</v>
      </c>
    </row>
    <row r="408" spans="1:14" ht="15.75" customHeight="1">
      <c r="A408" s="4" t="s">
        <v>2081</v>
      </c>
      <c r="B408" s="5">
        <v>2157</v>
      </c>
      <c r="C408" s="5">
        <v>2157</v>
      </c>
      <c r="D408" s="5" t="s">
        <v>17</v>
      </c>
      <c r="E408" s="4" t="s">
        <v>2082</v>
      </c>
      <c r="F408" s="6" t="s">
        <v>131</v>
      </c>
      <c r="G408" s="4" t="s">
        <v>2083</v>
      </c>
      <c r="H408" s="4" t="s">
        <v>2084</v>
      </c>
      <c r="I408" s="4" t="s">
        <v>22</v>
      </c>
      <c r="J408" s="4" t="s">
        <v>2085</v>
      </c>
      <c r="K408" s="4" t="str">
        <f t="shared" si="0"/>
        <v>OSUNA AGUIRRE JESUS ERNESTO</v>
      </c>
      <c r="L408" s="6" t="s">
        <v>131</v>
      </c>
      <c r="M408" s="7">
        <v>42217</v>
      </c>
      <c r="N408" s="6" t="s">
        <v>100</v>
      </c>
    </row>
    <row r="409" spans="1:14" ht="15.75" customHeight="1">
      <c r="A409" s="4" t="s">
        <v>2086</v>
      </c>
      <c r="B409" s="5">
        <v>2158</v>
      </c>
      <c r="C409" s="5">
        <v>2158</v>
      </c>
      <c r="D409" s="5" t="s">
        <v>17</v>
      </c>
      <c r="E409" s="4" t="s">
        <v>2087</v>
      </c>
      <c r="F409" s="6" t="s">
        <v>2088</v>
      </c>
      <c r="G409" s="4" t="s">
        <v>2089</v>
      </c>
      <c r="H409" s="4" t="s">
        <v>2090</v>
      </c>
      <c r="I409" s="4" t="s">
        <v>107</v>
      </c>
      <c r="J409" s="4" t="s">
        <v>2091</v>
      </c>
      <c r="K409" s="4" t="str">
        <f t="shared" si="0"/>
        <v>ACERETO BOBADILLA DANIEL NEFTALI</v>
      </c>
      <c r="L409" s="6" t="s">
        <v>2088</v>
      </c>
      <c r="M409" s="7">
        <v>42217</v>
      </c>
      <c r="N409" s="6" t="s">
        <v>263</v>
      </c>
    </row>
    <row r="410" spans="1:14" ht="15.75" customHeight="1">
      <c r="A410" s="4" t="s">
        <v>2092</v>
      </c>
      <c r="B410" s="5">
        <v>2160</v>
      </c>
      <c r="C410" s="5">
        <v>2160</v>
      </c>
      <c r="D410" s="5" t="s">
        <v>17</v>
      </c>
      <c r="E410" s="4" t="s">
        <v>805</v>
      </c>
      <c r="F410" s="6" t="s">
        <v>1003</v>
      </c>
      <c r="G410" s="4" t="s">
        <v>852</v>
      </c>
      <c r="H410" s="4" t="s">
        <v>2093</v>
      </c>
      <c r="I410" s="4" t="s">
        <v>1605</v>
      </c>
      <c r="J410" s="4" t="s">
        <v>2094</v>
      </c>
      <c r="K410" s="4" t="str">
        <f t="shared" si="0"/>
        <v>GUERRERO LUIS MARIBEL</v>
      </c>
      <c r="L410" s="6" t="s">
        <v>1003</v>
      </c>
      <c r="M410" s="7">
        <v>40102</v>
      </c>
      <c r="N410" s="6" t="s">
        <v>24</v>
      </c>
    </row>
    <row r="411" spans="1:14" ht="15.75" customHeight="1">
      <c r="A411" s="4" t="s">
        <v>2095</v>
      </c>
      <c r="B411" s="5">
        <v>2167</v>
      </c>
      <c r="C411" s="5">
        <v>2167</v>
      </c>
      <c r="D411" s="5" t="s">
        <v>17</v>
      </c>
      <c r="E411" s="4" t="s">
        <v>874</v>
      </c>
      <c r="F411" s="6" t="s">
        <v>2096</v>
      </c>
      <c r="G411" s="4" t="s">
        <v>2097</v>
      </c>
      <c r="H411" s="4" t="s">
        <v>2098</v>
      </c>
      <c r="I411" s="4" t="s">
        <v>107</v>
      </c>
      <c r="J411" s="4" t="s">
        <v>2099</v>
      </c>
      <c r="K411" s="4" t="str">
        <f t="shared" si="0"/>
        <v>AYALA BALLESTEROS EDGAR JOHANAN</v>
      </c>
      <c r="L411" s="6" t="s">
        <v>2096</v>
      </c>
      <c r="M411" s="7">
        <v>42217</v>
      </c>
      <c r="N411" s="6" t="s">
        <v>149</v>
      </c>
    </row>
    <row r="412" spans="1:14" ht="15.75" customHeight="1">
      <c r="A412" s="4" t="s">
        <v>2100</v>
      </c>
      <c r="B412" s="5">
        <v>2169</v>
      </c>
      <c r="C412" s="5">
        <v>2169</v>
      </c>
      <c r="D412" s="5" t="s">
        <v>17</v>
      </c>
      <c r="E412" s="4" t="s">
        <v>517</v>
      </c>
      <c r="F412" s="6" t="s">
        <v>132</v>
      </c>
      <c r="G412" s="4" t="s">
        <v>2101</v>
      </c>
      <c r="H412" s="4" t="s">
        <v>2102</v>
      </c>
      <c r="I412" s="4" t="s">
        <v>40</v>
      </c>
      <c r="J412" s="4" t="s">
        <v>2103</v>
      </c>
      <c r="K412" s="4" t="str">
        <f t="shared" si="0"/>
        <v>ROMERO HERNANDEZ JOSE CHRISTIAN</v>
      </c>
      <c r="L412" s="6" t="s">
        <v>132</v>
      </c>
      <c r="M412" s="7">
        <v>42217</v>
      </c>
      <c r="N412" s="6" t="s">
        <v>225</v>
      </c>
    </row>
    <row r="413" spans="1:14" ht="15.75" customHeight="1">
      <c r="A413" s="4" t="s">
        <v>2104</v>
      </c>
      <c r="B413" s="5">
        <v>2171</v>
      </c>
      <c r="C413" s="5">
        <v>2171</v>
      </c>
      <c r="D413" s="5" t="s">
        <v>17</v>
      </c>
      <c r="E413" s="4" t="s">
        <v>2105</v>
      </c>
      <c r="F413" s="6" t="s">
        <v>741</v>
      </c>
      <c r="G413" s="4" t="s">
        <v>2106</v>
      </c>
      <c r="H413" s="4" t="s">
        <v>2107</v>
      </c>
      <c r="I413" s="4" t="s">
        <v>135</v>
      </c>
      <c r="J413" s="4" t="s">
        <v>2108</v>
      </c>
      <c r="K413" s="4" t="str">
        <f t="shared" si="0"/>
        <v>ZAPATA GONZALEZ IVAN DE JESUS</v>
      </c>
      <c r="L413" s="6" t="s">
        <v>741</v>
      </c>
      <c r="M413" s="7">
        <v>42217</v>
      </c>
      <c r="N413" s="6" t="s">
        <v>24</v>
      </c>
    </row>
    <row r="414" spans="1:14" ht="15.75" customHeight="1">
      <c r="A414" s="4" t="s">
        <v>2109</v>
      </c>
      <c r="B414" s="5">
        <v>2174</v>
      </c>
      <c r="C414" s="5">
        <v>2174</v>
      </c>
      <c r="D414" s="5" t="s">
        <v>17</v>
      </c>
      <c r="E414" s="4" t="s">
        <v>2110</v>
      </c>
      <c r="F414" s="6" t="s">
        <v>1175</v>
      </c>
      <c r="G414" s="4" t="s">
        <v>2111</v>
      </c>
      <c r="H414" s="4" t="s">
        <v>2112</v>
      </c>
      <c r="I414" s="4" t="s">
        <v>74</v>
      </c>
      <c r="J414" s="4" t="s">
        <v>640</v>
      </c>
      <c r="K414" s="4" t="str">
        <f t="shared" si="0"/>
        <v>ARROYO MORENO MANUEL FRANCISCO</v>
      </c>
      <c r="L414" s="6" t="s">
        <v>1175</v>
      </c>
      <c r="M414" s="7">
        <v>42217</v>
      </c>
      <c r="N414" s="6" t="s">
        <v>818</v>
      </c>
    </row>
    <row r="415" spans="1:14" ht="15.75" customHeight="1">
      <c r="A415" s="4" t="s">
        <v>2113</v>
      </c>
      <c r="B415" s="5">
        <v>2178</v>
      </c>
      <c r="C415" s="5">
        <v>2178</v>
      </c>
      <c r="D415" s="5" t="s">
        <v>17</v>
      </c>
      <c r="E415" s="4" t="s">
        <v>2114</v>
      </c>
      <c r="F415" s="6" t="s">
        <v>2115</v>
      </c>
      <c r="G415" s="4" t="s">
        <v>2116</v>
      </c>
      <c r="H415" s="4" t="s">
        <v>2117</v>
      </c>
      <c r="I415" s="4" t="s">
        <v>22</v>
      </c>
      <c r="J415" s="4" t="s">
        <v>2118</v>
      </c>
      <c r="K415" s="4" t="str">
        <f t="shared" si="0"/>
        <v>PORY AVALOS AURORA GUADALUPE</v>
      </c>
      <c r="L415" s="6" t="s">
        <v>2115</v>
      </c>
      <c r="M415" s="7">
        <v>42217</v>
      </c>
      <c r="N415" s="6" t="s">
        <v>360</v>
      </c>
    </row>
    <row r="416" spans="1:14" ht="15.75" customHeight="1">
      <c r="A416" s="4" t="s">
        <v>2119</v>
      </c>
      <c r="B416" s="5">
        <v>2181</v>
      </c>
      <c r="C416" s="5">
        <v>2181</v>
      </c>
      <c r="D416" s="5" t="s">
        <v>17</v>
      </c>
      <c r="E416" s="4" t="s">
        <v>1765</v>
      </c>
      <c r="F416" s="6" t="s">
        <v>321</v>
      </c>
      <c r="G416" s="4" t="s">
        <v>2120</v>
      </c>
      <c r="H416" s="4" t="s">
        <v>2121</v>
      </c>
      <c r="I416" s="4" t="s">
        <v>56</v>
      </c>
      <c r="J416" s="4" t="s">
        <v>2122</v>
      </c>
      <c r="K416" s="4" t="str">
        <f t="shared" si="0"/>
        <v>VELARDE LOPEZ DIEGO ALFREDO</v>
      </c>
      <c r="L416" s="6" t="s">
        <v>321</v>
      </c>
      <c r="M416" s="7">
        <v>42217</v>
      </c>
      <c r="N416" s="6" t="s">
        <v>1216</v>
      </c>
    </row>
    <row r="417" spans="1:14" ht="15.75" customHeight="1">
      <c r="A417" s="4" t="s">
        <v>2123</v>
      </c>
      <c r="B417" s="5">
        <v>2184</v>
      </c>
      <c r="C417" s="5">
        <v>2184</v>
      </c>
      <c r="D417" s="5" t="s">
        <v>17</v>
      </c>
      <c r="E417" s="4" t="s">
        <v>2124</v>
      </c>
      <c r="F417" s="6" t="s">
        <v>2125</v>
      </c>
      <c r="G417" s="4" t="s">
        <v>2126</v>
      </c>
      <c r="H417" s="4" t="s">
        <v>2127</v>
      </c>
      <c r="I417" s="4" t="s">
        <v>65</v>
      </c>
      <c r="J417" s="4" t="s">
        <v>2128</v>
      </c>
      <c r="K417" s="4" t="str">
        <f t="shared" si="0"/>
        <v>CERDA SUMBARDA YADIRA DENISSE</v>
      </c>
      <c r="L417" s="6" t="s">
        <v>2125</v>
      </c>
      <c r="M417" s="7">
        <v>42217</v>
      </c>
      <c r="N417" s="6" t="s">
        <v>67</v>
      </c>
    </row>
    <row r="418" spans="1:14" ht="15.75" customHeight="1">
      <c r="A418" s="4" t="s">
        <v>2129</v>
      </c>
      <c r="B418" s="5">
        <v>2189</v>
      </c>
      <c r="C418" s="5">
        <v>2189</v>
      </c>
      <c r="D418" s="5" t="s">
        <v>17</v>
      </c>
      <c r="E418" s="4" t="s">
        <v>119</v>
      </c>
      <c r="F418" s="6" t="s">
        <v>1800</v>
      </c>
      <c r="G418" s="4" t="s">
        <v>2130</v>
      </c>
      <c r="H418" s="4" t="s">
        <v>2131</v>
      </c>
      <c r="I418" s="4" t="s">
        <v>65</v>
      </c>
      <c r="J418" s="4" t="s">
        <v>2132</v>
      </c>
      <c r="K418" s="4" t="str">
        <f t="shared" si="0"/>
        <v>GARCIA ORTIZ KARLA IVONNE</v>
      </c>
      <c r="L418" s="6" t="s">
        <v>1800</v>
      </c>
      <c r="M418" s="7">
        <v>42370</v>
      </c>
      <c r="N418" s="6" t="s">
        <v>92</v>
      </c>
    </row>
    <row r="419" spans="1:14" ht="15.75" customHeight="1">
      <c r="A419" s="4" t="s">
        <v>2133</v>
      </c>
      <c r="B419" s="5">
        <v>2190</v>
      </c>
      <c r="C419" s="5">
        <v>2190</v>
      </c>
      <c r="D419" s="5" t="s">
        <v>17</v>
      </c>
      <c r="E419" s="4" t="s">
        <v>321</v>
      </c>
      <c r="F419" s="6" t="s">
        <v>643</v>
      </c>
      <c r="G419" s="4" t="s">
        <v>2134</v>
      </c>
      <c r="H419" s="4" t="s">
        <v>2135</v>
      </c>
      <c r="I419" s="4" t="s">
        <v>22</v>
      </c>
      <c r="J419" s="4" t="s">
        <v>2136</v>
      </c>
      <c r="K419" s="4" t="str">
        <f t="shared" si="0"/>
        <v>LOPEZ PEREZ NADXILLI</v>
      </c>
      <c r="L419" s="6" t="s">
        <v>643</v>
      </c>
      <c r="M419" s="7">
        <v>42370</v>
      </c>
      <c r="N419" s="6" t="s">
        <v>360</v>
      </c>
    </row>
    <row r="420" spans="1:14" ht="15.75" customHeight="1">
      <c r="A420" s="4" t="s">
        <v>2137</v>
      </c>
      <c r="B420" s="5">
        <v>2192</v>
      </c>
      <c r="C420" s="5">
        <v>2192</v>
      </c>
      <c r="D420" s="5" t="s">
        <v>17</v>
      </c>
      <c r="E420" s="4" t="s">
        <v>2138</v>
      </c>
      <c r="F420" s="6" t="s">
        <v>2139</v>
      </c>
      <c r="G420" s="4" t="s">
        <v>2140</v>
      </c>
      <c r="H420" s="4" t="s">
        <v>2141</v>
      </c>
      <c r="I420" s="4" t="s">
        <v>22</v>
      </c>
      <c r="J420" s="4" t="s">
        <v>2142</v>
      </c>
      <c r="K420" s="4" t="str">
        <f t="shared" si="0"/>
        <v>ZAPIEN CAMBEROS CLAUDIA ELENA</v>
      </c>
      <c r="L420" s="6" t="s">
        <v>2139</v>
      </c>
      <c r="M420" s="7">
        <v>42370</v>
      </c>
      <c r="N420" s="6" t="s">
        <v>1886</v>
      </c>
    </row>
    <row r="421" spans="1:14" ht="15.75" customHeight="1">
      <c r="A421" s="4" t="s">
        <v>2143</v>
      </c>
      <c r="B421" s="5">
        <v>2200</v>
      </c>
      <c r="C421" s="5">
        <v>2200</v>
      </c>
      <c r="D421" s="5" t="s">
        <v>17</v>
      </c>
      <c r="E421" s="4" t="s">
        <v>126</v>
      </c>
      <c r="F421" s="6" t="s">
        <v>343</v>
      </c>
      <c r="G421" s="4" t="s">
        <v>1323</v>
      </c>
      <c r="H421" s="4" t="s">
        <v>2144</v>
      </c>
      <c r="I421" s="4" t="s">
        <v>22</v>
      </c>
      <c r="J421" s="4" t="s">
        <v>2145</v>
      </c>
      <c r="K421" s="4" t="str">
        <f t="shared" si="0"/>
        <v>GOMEZ MACIAS MARGARITA</v>
      </c>
      <c r="L421" s="6" t="s">
        <v>343</v>
      </c>
      <c r="M421" s="7">
        <v>42370</v>
      </c>
      <c r="N421" s="6" t="s">
        <v>49</v>
      </c>
    </row>
    <row r="422" spans="1:14" ht="15.75" customHeight="1">
      <c r="A422" s="4" t="s">
        <v>2146</v>
      </c>
      <c r="B422" s="5">
        <v>2203</v>
      </c>
      <c r="C422" s="5">
        <v>2203</v>
      </c>
      <c r="D422" s="5" t="s">
        <v>17</v>
      </c>
      <c r="E422" s="4" t="s">
        <v>2147</v>
      </c>
      <c r="F422" s="6" t="s">
        <v>132</v>
      </c>
      <c r="G422" s="4" t="s">
        <v>387</v>
      </c>
      <c r="H422" s="4" t="s">
        <v>2148</v>
      </c>
      <c r="I422" s="4" t="s">
        <v>40</v>
      </c>
      <c r="J422" s="4" t="s">
        <v>2149</v>
      </c>
      <c r="K422" s="4" t="str">
        <f t="shared" si="0"/>
        <v>BLANCHET HERNANDEZ OMAR</v>
      </c>
      <c r="L422" s="6" t="s">
        <v>132</v>
      </c>
      <c r="M422" s="7">
        <v>42370</v>
      </c>
      <c r="N422" s="6" t="s">
        <v>76</v>
      </c>
    </row>
    <row r="423" spans="1:14" ht="15.75" customHeight="1">
      <c r="A423" s="4" t="s">
        <v>2150</v>
      </c>
      <c r="B423" s="5">
        <v>2204</v>
      </c>
      <c r="C423" s="5">
        <v>2204</v>
      </c>
      <c r="D423" s="5" t="s">
        <v>17</v>
      </c>
      <c r="E423" s="4" t="s">
        <v>1937</v>
      </c>
      <c r="F423" s="6" t="s">
        <v>1908</v>
      </c>
      <c r="G423" s="4" t="s">
        <v>2151</v>
      </c>
      <c r="H423" s="4" t="s">
        <v>2152</v>
      </c>
      <c r="I423" s="4" t="s">
        <v>74</v>
      </c>
      <c r="J423" s="4" t="s">
        <v>2153</v>
      </c>
      <c r="K423" s="4" t="str">
        <f t="shared" si="0"/>
        <v>CARRILLO ROJAS ERICK</v>
      </c>
      <c r="L423" s="6" t="s">
        <v>1908</v>
      </c>
      <c r="M423" s="7">
        <v>42370</v>
      </c>
      <c r="N423" s="6" t="s">
        <v>92</v>
      </c>
    </row>
    <row r="424" spans="1:14" ht="15.75" customHeight="1">
      <c r="A424" s="4" t="s">
        <v>2154</v>
      </c>
      <c r="B424" s="5">
        <v>2205</v>
      </c>
      <c r="C424" s="5">
        <v>2205</v>
      </c>
      <c r="D424" s="5" t="s">
        <v>17</v>
      </c>
      <c r="E424" s="4" t="s">
        <v>132</v>
      </c>
      <c r="F424" s="6" t="s">
        <v>337</v>
      </c>
      <c r="G424" s="4" t="s">
        <v>2037</v>
      </c>
      <c r="H424" s="4" t="s">
        <v>2155</v>
      </c>
      <c r="I424" s="4" t="s">
        <v>40</v>
      </c>
      <c r="J424" s="4" t="s">
        <v>2156</v>
      </c>
      <c r="K424" s="4" t="str">
        <f t="shared" si="0"/>
        <v>HERNANDEZ MORALES DANIEL EDUARDO</v>
      </c>
      <c r="L424" s="6" t="s">
        <v>337</v>
      </c>
      <c r="M424" s="7">
        <v>42370</v>
      </c>
      <c r="N424" s="6" t="s">
        <v>24</v>
      </c>
    </row>
    <row r="425" spans="1:14" ht="15.75" customHeight="1">
      <c r="A425" s="4" t="s">
        <v>2157</v>
      </c>
      <c r="B425" s="5">
        <v>2208</v>
      </c>
      <c r="C425" s="5">
        <v>2208</v>
      </c>
      <c r="D425" s="5" t="s">
        <v>17</v>
      </c>
      <c r="E425" s="4" t="s">
        <v>119</v>
      </c>
      <c r="F425" s="6" t="s">
        <v>2158</v>
      </c>
      <c r="G425" s="4" t="s">
        <v>2159</v>
      </c>
      <c r="H425" s="4" t="s">
        <v>2160</v>
      </c>
      <c r="I425" s="4" t="s">
        <v>65</v>
      </c>
      <c r="J425" s="4" t="s">
        <v>2161</v>
      </c>
      <c r="K425" s="4" t="str">
        <f t="shared" si="0"/>
        <v>GARCIA OLAIZ GEMA DANIRA</v>
      </c>
      <c r="L425" s="6" t="s">
        <v>2158</v>
      </c>
      <c r="M425" s="7">
        <v>42370</v>
      </c>
      <c r="N425" s="6" t="s">
        <v>289</v>
      </c>
    </row>
    <row r="426" spans="1:14" ht="15.75" customHeight="1">
      <c r="A426" s="4" t="s">
        <v>2162</v>
      </c>
      <c r="B426" s="5">
        <v>2212</v>
      </c>
      <c r="C426" s="5">
        <v>2212</v>
      </c>
      <c r="D426" s="5" t="s">
        <v>17</v>
      </c>
      <c r="E426" s="4" t="s">
        <v>669</v>
      </c>
      <c r="F426" s="6" t="s">
        <v>321</v>
      </c>
      <c r="G426" s="4" t="s">
        <v>2163</v>
      </c>
      <c r="H426" s="4" t="s">
        <v>2164</v>
      </c>
      <c r="I426" s="4" t="s">
        <v>40</v>
      </c>
      <c r="J426" s="4" t="s">
        <v>2165</v>
      </c>
      <c r="K426" s="4" t="str">
        <f t="shared" si="0"/>
        <v>GALICIA LOPEZ TONALLI CUAUHTEMOC</v>
      </c>
      <c r="L426" s="6" t="s">
        <v>321</v>
      </c>
      <c r="M426" s="7">
        <v>42370</v>
      </c>
      <c r="N426" s="6" t="s">
        <v>24</v>
      </c>
    </row>
    <row r="427" spans="1:14" ht="15.75" customHeight="1">
      <c r="A427" s="4" t="s">
        <v>2166</v>
      </c>
      <c r="B427" s="5">
        <v>2216</v>
      </c>
      <c r="C427" s="5">
        <v>2216</v>
      </c>
      <c r="D427" s="5" t="s">
        <v>17</v>
      </c>
      <c r="E427" s="4" t="s">
        <v>377</v>
      </c>
      <c r="F427" s="6" t="s">
        <v>468</v>
      </c>
      <c r="G427" s="4" t="s">
        <v>2167</v>
      </c>
      <c r="H427" s="4" t="s">
        <v>2168</v>
      </c>
      <c r="I427" s="4" t="s">
        <v>22</v>
      </c>
      <c r="J427" s="4" t="s">
        <v>2169</v>
      </c>
      <c r="K427" s="4" t="str">
        <f t="shared" si="0"/>
        <v>RIOS GALVAN ANTONIO IGNACIO</v>
      </c>
      <c r="L427" s="6" t="s">
        <v>468</v>
      </c>
      <c r="M427" s="7">
        <v>42370</v>
      </c>
      <c r="N427" s="6" t="s">
        <v>2170</v>
      </c>
    </row>
    <row r="428" spans="1:14" ht="15.75" customHeight="1">
      <c r="A428" s="4" t="s">
        <v>2171</v>
      </c>
      <c r="B428" s="5">
        <v>2220</v>
      </c>
      <c r="C428" s="5">
        <v>2220</v>
      </c>
      <c r="D428" s="5" t="s">
        <v>17</v>
      </c>
      <c r="E428" s="4" t="s">
        <v>2172</v>
      </c>
      <c r="F428" s="6" t="s">
        <v>1800</v>
      </c>
      <c r="G428" s="4" t="s">
        <v>2173</v>
      </c>
      <c r="H428" s="4" t="s">
        <v>2174</v>
      </c>
      <c r="I428" s="4" t="s">
        <v>74</v>
      </c>
      <c r="J428" s="4" t="s">
        <v>2175</v>
      </c>
      <c r="K428" s="4" t="str">
        <f t="shared" si="0"/>
        <v>MORA ORTIZ LYDIA CRISTINA</v>
      </c>
      <c r="L428" s="6" t="s">
        <v>1800</v>
      </c>
      <c r="M428" s="7">
        <v>42370</v>
      </c>
      <c r="N428" s="6" t="s">
        <v>92</v>
      </c>
    </row>
    <row r="429" spans="1:14" ht="15.75" customHeight="1">
      <c r="A429" s="4" t="s">
        <v>2176</v>
      </c>
      <c r="B429" s="5">
        <v>2221</v>
      </c>
      <c r="C429" s="5">
        <v>2221</v>
      </c>
      <c r="D429" s="5" t="s">
        <v>17</v>
      </c>
      <c r="E429" s="4" t="s">
        <v>879</v>
      </c>
      <c r="F429" s="6" t="s">
        <v>2177</v>
      </c>
      <c r="G429" s="4" t="s">
        <v>2178</v>
      </c>
      <c r="H429" s="4" t="s">
        <v>2179</v>
      </c>
      <c r="I429" s="4" t="s">
        <v>56</v>
      </c>
      <c r="J429" s="4" t="s">
        <v>2180</v>
      </c>
      <c r="K429" s="4" t="str">
        <f t="shared" si="0"/>
        <v>HUERTA PALACIOS JOSE MIGUEL</v>
      </c>
      <c r="L429" s="6" t="s">
        <v>2177</v>
      </c>
      <c r="M429" s="7">
        <v>42370</v>
      </c>
      <c r="N429" s="6" t="s">
        <v>1216</v>
      </c>
    </row>
    <row r="430" spans="1:14" ht="15.75" customHeight="1">
      <c r="A430" s="4" t="s">
        <v>2181</v>
      </c>
      <c r="B430" s="5">
        <v>2222</v>
      </c>
      <c r="C430" s="5">
        <v>2222</v>
      </c>
      <c r="D430" s="5" t="s">
        <v>17</v>
      </c>
      <c r="E430" s="4" t="s">
        <v>2182</v>
      </c>
      <c r="F430" s="6" t="s">
        <v>2183</v>
      </c>
      <c r="G430" s="4" t="s">
        <v>2184</v>
      </c>
      <c r="H430" s="4" t="s">
        <v>2185</v>
      </c>
      <c r="I430" s="4" t="s">
        <v>40</v>
      </c>
      <c r="J430" s="4" t="s">
        <v>2186</v>
      </c>
      <c r="K430" s="4" t="str">
        <f t="shared" si="0"/>
        <v>VILLANUEVA BURGOS WILBERTH OMAR</v>
      </c>
      <c r="L430" s="6" t="s">
        <v>2183</v>
      </c>
      <c r="M430" s="7">
        <v>42370</v>
      </c>
      <c r="N430" s="6" t="s">
        <v>314</v>
      </c>
    </row>
    <row r="431" spans="1:14" ht="15.75" customHeight="1">
      <c r="A431" s="4" t="s">
        <v>2187</v>
      </c>
      <c r="B431" s="5">
        <v>2229</v>
      </c>
      <c r="C431" s="5">
        <v>2229</v>
      </c>
      <c r="D431" s="5" t="s">
        <v>17</v>
      </c>
      <c r="E431" s="4" t="s">
        <v>857</v>
      </c>
      <c r="F431" s="6" t="s">
        <v>517</v>
      </c>
      <c r="G431" s="4" t="s">
        <v>2188</v>
      </c>
      <c r="H431" s="4" t="s">
        <v>2189</v>
      </c>
      <c r="I431" s="4" t="s">
        <v>22</v>
      </c>
      <c r="J431" s="4" t="s">
        <v>2190</v>
      </c>
      <c r="K431" s="4" t="str">
        <f t="shared" si="0"/>
        <v>RUIZ ROMERO IGREYNE ARACELY</v>
      </c>
      <c r="L431" s="6" t="s">
        <v>517</v>
      </c>
      <c r="M431" s="7">
        <v>42598</v>
      </c>
      <c r="N431" s="6" t="s">
        <v>296</v>
      </c>
    </row>
    <row r="432" spans="1:14" ht="15.75" customHeight="1">
      <c r="A432" s="4" t="s">
        <v>2191</v>
      </c>
      <c r="B432" s="5">
        <v>2231</v>
      </c>
      <c r="C432" s="5">
        <v>2231</v>
      </c>
      <c r="D432" s="5" t="s">
        <v>17</v>
      </c>
      <c r="E432" s="4" t="s">
        <v>825</v>
      </c>
      <c r="F432" s="6" t="s">
        <v>1799</v>
      </c>
      <c r="G432" s="4" t="s">
        <v>2192</v>
      </c>
      <c r="H432" s="4" t="s">
        <v>2193</v>
      </c>
      <c r="I432" s="4" t="s">
        <v>135</v>
      </c>
      <c r="J432" s="4" t="s">
        <v>2194</v>
      </c>
      <c r="K432" s="4" t="str">
        <f t="shared" si="0"/>
        <v>MONTOYA VILLEGAS KATHLEEN</v>
      </c>
      <c r="L432" s="6" t="s">
        <v>1799</v>
      </c>
      <c r="M432" s="7">
        <v>42597</v>
      </c>
      <c r="N432" s="6" t="s">
        <v>76</v>
      </c>
    </row>
    <row r="433" spans="1:14" ht="15.75" customHeight="1">
      <c r="A433" s="4" t="s">
        <v>2195</v>
      </c>
      <c r="B433" s="5">
        <v>2234</v>
      </c>
      <c r="C433" s="5">
        <v>2234</v>
      </c>
      <c r="D433" s="5" t="s">
        <v>17</v>
      </c>
      <c r="E433" s="4" t="s">
        <v>929</v>
      </c>
      <c r="F433" s="6" t="s">
        <v>2196</v>
      </c>
      <c r="G433" s="4" t="s">
        <v>2197</v>
      </c>
      <c r="H433" s="4" t="s">
        <v>2198</v>
      </c>
      <c r="I433" s="4" t="s">
        <v>65</v>
      </c>
      <c r="J433" s="4" t="s">
        <v>2199</v>
      </c>
      <c r="K433" s="4" t="str">
        <f t="shared" si="0"/>
        <v>REYES CRUZALEY ANA PATRICIA</v>
      </c>
      <c r="L433" s="6" t="s">
        <v>2196</v>
      </c>
      <c r="M433" s="7">
        <v>42597</v>
      </c>
      <c r="N433" s="6" t="s">
        <v>76</v>
      </c>
    </row>
    <row r="434" spans="1:14" ht="15.75" customHeight="1">
      <c r="A434" s="4" t="s">
        <v>2200</v>
      </c>
      <c r="B434" s="5">
        <v>2235</v>
      </c>
      <c r="C434" s="5">
        <v>2235</v>
      </c>
      <c r="D434" s="5" t="s">
        <v>17</v>
      </c>
      <c r="E434" s="4" t="s">
        <v>805</v>
      </c>
      <c r="F434" s="6" t="s">
        <v>830</v>
      </c>
      <c r="G434" s="4" t="s">
        <v>81</v>
      </c>
      <c r="H434" s="4" t="s">
        <v>2201</v>
      </c>
      <c r="I434" s="4" t="s">
        <v>531</v>
      </c>
      <c r="J434" s="4" t="s">
        <v>2202</v>
      </c>
      <c r="K434" s="4" t="str">
        <f t="shared" si="0"/>
        <v>GUERRERO PULIDO MIGUEL ANGEL</v>
      </c>
      <c r="L434" s="6" t="s">
        <v>830</v>
      </c>
      <c r="M434" s="7">
        <v>42598</v>
      </c>
      <c r="N434" s="6" t="s">
        <v>24</v>
      </c>
    </row>
    <row r="435" spans="1:14" ht="15.75" customHeight="1">
      <c r="A435" s="4" t="s">
        <v>2203</v>
      </c>
      <c r="B435" s="5">
        <v>2237</v>
      </c>
      <c r="C435" s="5">
        <v>2237</v>
      </c>
      <c r="D435" s="5" t="s">
        <v>17</v>
      </c>
      <c r="E435" s="4" t="s">
        <v>2204</v>
      </c>
      <c r="F435" s="6" t="s">
        <v>228</v>
      </c>
      <c r="G435" s="4" t="s">
        <v>2205</v>
      </c>
      <c r="H435" s="4" t="s">
        <v>2206</v>
      </c>
      <c r="I435" s="4" t="s">
        <v>65</v>
      </c>
      <c r="J435" s="4" t="s">
        <v>640</v>
      </c>
      <c r="K435" s="4" t="str">
        <f t="shared" si="0"/>
        <v>PIÑA ACOSTA JUAN ANTONIO</v>
      </c>
      <c r="L435" s="6" t="s">
        <v>228</v>
      </c>
      <c r="M435" s="7">
        <v>42597</v>
      </c>
      <c r="N435" s="6" t="s">
        <v>225</v>
      </c>
    </row>
    <row r="436" spans="1:14" ht="15.75" customHeight="1">
      <c r="A436" s="4" t="s">
        <v>2207</v>
      </c>
      <c r="B436" s="5">
        <v>2241</v>
      </c>
      <c r="C436" s="5">
        <v>2241</v>
      </c>
      <c r="D436" s="5" t="s">
        <v>17</v>
      </c>
      <c r="E436" s="4" t="s">
        <v>643</v>
      </c>
      <c r="F436" s="6" t="s">
        <v>929</v>
      </c>
      <c r="G436" s="4" t="s">
        <v>2208</v>
      </c>
      <c r="H436" s="4" t="s">
        <v>2209</v>
      </c>
      <c r="I436" s="4" t="s">
        <v>135</v>
      </c>
      <c r="J436" s="4" t="s">
        <v>2210</v>
      </c>
      <c r="K436" s="4" t="str">
        <f t="shared" si="0"/>
        <v>PEREZ REYES ESTELA</v>
      </c>
      <c r="L436" s="6" t="s">
        <v>929</v>
      </c>
      <c r="M436" s="7">
        <v>41153</v>
      </c>
      <c r="N436" s="6" t="s">
        <v>49</v>
      </c>
    </row>
    <row r="437" spans="1:14" ht="15.75" customHeight="1">
      <c r="A437" s="4" t="s">
        <v>2211</v>
      </c>
      <c r="B437" s="5">
        <v>2242</v>
      </c>
      <c r="C437" s="5">
        <v>2242</v>
      </c>
      <c r="D437" s="5" t="s">
        <v>17</v>
      </c>
      <c r="E437" s="4" t="s">
        <v>2110</v>
      </c>
      <c r="F437" s="6" t="s">
        <v>321</v>
      </c>
      <c r="G437" s="4" t="s">
        <v>2212</v>
      </c>
      <c r="H437" s="4" t="s">
        <v>2213</v>
      </c>
      <c r="I437" s="4" t="s">
        <v>107</v>
      </c>
      <c r="J437" s="4" t="s">
        <v>2214</v>
      </c>
      <c r="K437" s="4" t="str">
        <f t="shared" si="0"/>
        <v>ARROYO LOPEZ CLAUDIO ARMANDO</v>
      </c>
      <c r="L437" s="6" t="s">
        <v>321</v>
      </c>
      <c r="M437" s="7">
        <v>42597</v>
      </c>
      <c r="N437" s="6" t="s">
        <v>1000</v>
      </c>
    </row>
    <row r="438" spans="1:14" ht="15.75" customHeight="1">
      <c r="A438" s="4" t="s">
        <v>2215</v>
      </c>
      <c r="B438" s="5">
        <v>2246</v>
      </c>
      <c r="C438" s="5">
        <v>2246</v>
      </c>
      <c r="D438" s="5" t="s">
        <v>17</v>
      </c>
      <c r="E438" s="4" t="s">
        <v>2216</v>
      </c>
      <c r="F438" s="6" t="s">
        <v>402</v>
      </c>
      <c r="G438" s="4" t="s">
        <v>432</v>
      </c>
      <c r="H438" s="4" t="s">
        <v>2217</v>
      </c>
      <c r="I438" s="4" t="s">
        <v>56</v>
      </c>
      <c r="J438" s="4" t="s">
        <v>2218</v>
      </c>
      <c r="K438" s="4" t="str">
        <f t="shared" si="0"/>
        <v>REALYVASQUEZ VARGAS ARTURO</v>
      </c>
      <c r="L438" s="6" t="s">
        <v>402</v>
      </c>
      <c r="M438" s="7">
        <v>42598</v>
      </c>
      <c r="N438" s="6" t="s">
        <v>24</v>
      </c>
    </row>
    <row r="439" spans="1:14" ht="15.75" customHeight="1">
      <c r="A439" s="4" t="s">
        <v>2219</v>
      </c>
      <c r="B439" s="5">
        <v>2247</v>
      </c>
      <c r="C439" s="5">
        <v>2247</v>
      </c>
      <c r="D439" s="5" t="s">
        <v>17</v>
      </c>
      <c r="E439" s="4" t="s">
        <v>1781</v>
      </c>
      <c r="F439" s="6" t="s">
        <v>2220</v>
      </c>
      <c r="G439" s="4" t="s">
        <v>2221</v>
      </c>
      <c r="H439" s="4" t="s">
        <v>2222</v>
      </c>
      <c r="I439" s="4" t="s">
        <v>40</v>
      </c>
      <c r="J439" s="4" t="s">
        <v>2223</v>
      </c>
      <c r="K439" s="4" t="str">
        <f t="shared" si="0"/>
        <v>MURILLO MONTAÐO ABEL</v>
      </c>
      <c r="L439" s="6" t="s">
        <v>2220</v>
      </c>
      <c r="M439" s="7">
        <v>42597</v>
      </c>
      <c r="N439" s="6" t="s">
        <v>24</v>
      </c>
    </row>
    <row r="440" spans="1:14" ht="15.75" customHeight="1">
      <c r="A440" s="4" t="s">
        <v>2224</v>
      </c>
      <c r="B440" s="5">
        <v>2254</v>
      </c>
      <c r="C440" s="5">
        <v>2254</v>
      </c>
      <c r="D440" s="5" t="s">
        <v>17</v>
      </c>
      <c r="E440" s="4" t="s">
        <v>2225</v>
      </c>
      <c r="F440" s="6" t="s">
        <v>2226</v>
      </c>
      <c r="G440" s="4" t="s">
        <v>2227</v>
      </c>
      <c r="H440" s="4" t="s">
        <v>2228</v>
      </c>
      <c r="I440" s="4" t="s">
        <v>107</v>
      </c>
      <c r="J440" s="4" t="s">
        <v>2229</v>
      </c>
      <c r="K440" s="4" t="str">
        <f t="shared" si="0"/>
        <v>ANTELO CHACON CECILIA YOLANDA</v>
      </c>
      <c r="L440" s="6" t="s">
        <v>2226</v>
      </c>
      <c r="M440" s="7">
        <v>42597</v>
      </c>
      <c r="N440" s="6" t="s">
        <v>49</v>
      </c>
    </row>
    <row r="441" spans="1:14" ht="15.75" customHeight="1">
      <c r="A441" s="4" t="s">
        <v>2230</v>
      </c>
      <c r="B441" s="5">
        <v>2258</v>
      </c>
      <c r="C441" s="5">
        <v>2258</v>
      </c>
      <c r="D441" s="5" t="s">
        <v>17</v>
      </c>
      <c r="E441" s="4" t="s">
        <v>2231</v>
      </c>
      <c r="F441" s="6" t="s">
        <v>2232</v>
      </c>
      <c r="G441" s="4" t="s">
        <v>452</v>
      </c>
      <c r="H441" s="4" t="s">
        <v>2233</v>
      </c>
      <c r="I441" s="4" t="s">
        <v>56</v>
      </c>
      <c r="J441" s="4" t="s">
        <v>2234</v>
      </c>
      <c r="K441" s="4" t="str">
        <f t="shared" si="0"/>
        <v>MORAN CAZARES ENRIQUE</v>
      </c>
      <c r="L441" s="6" t="s">
        <v>2232</v>
      </c>
      <c r="M441" s="7">
        <v>42597</v>
      </c>
      <c r="N441" s="6" t="s">
        <v>187</v>
      </c>
    </row>
    <row r="442" spans="1:14" ht="15.75" customHeight="1">
      <c r="A442" s="4" t="s">
        <v>2235</v>
      </c>
      <c r="B442" s="5">
        <v>2260</v>
      </c>
      <c r="C442" s="5">
        <v>2260</v>
      </c>
      <c r="D442" s="5" t="s">
        <v>17</v>
      </c>
      <c r="E442" s="4" t="s">
        <v>119</v>
      </c>
      <c r="F442" s="6" t="s">
        <v>52</v>
      </c>
      <c r="G442" s="4" t="s">
        <v>2236</v>
      </c>
      <c r="H442" s="4" t="s">
        <v>2237</v>
      </c>
      <c r="I442" s="4" t="s">
        <v>254</v>
      </c>
      <c r="J442" s="4" t="s">
        <v>2238</v>
      </c>
      <c r="K442" s="4" t="str">
        <f t="shared" si="0"/>
        <v>GARCIA ALVARADO LESLIE</v>
      </c>
      <c r="L442" s="6" t="s">
        <v>52</v>
      </c>
      <c r="M442" s="7">
        <v>42618</v>
      </c>
      <c r="N442" s="6" t="s">
        <v>24</v>
      </c>
    </row>
    <row r="443" spans="1:14" ht="15.75" customHeight="1">
      <c r="A443" s="4" t="s">
        <v>2239</v>
      </c>
      <c r="B443" s="5">
        <v>2261</v>
      </c>
      <c r="C443" s="5">
        <v>2261</v>
      </c>
      <c r="D443" s="5" t="s">
        <v>17</v>
      </c>
      <c r="E443" s="4" t="s">
        <v>1260</v>
      </c>
      <c r="F443" s="6" t="s">
        <v>2240</v>
      </c>
      <c r="G443" s="4" t="s">
        <v>644</v>
      </c>
      <c r="H443" s="4" t="s">
        <v>2241</v>
      </c>
      <c r="I443" s="4" t="s">
        <v>22</v>
      </c>
      <c r="J443" s="4" t="s">
        <v>2242</v>
      </c>
      <c r="K443" s="4" t="str">
        <f t="shared" si="0"/>
        <v>ONTIVEROS SALDAÐA JOSE ALFREDO</v>
      </c>
      <c r="L443" s="6" t="s">
        <v>2240</v>
      </c>
      <c r="M443" s="7">
        <v>42597</v>
      </c>
      <c r="N443" s="6" t="s">
        <v>1000</v>
      </c>
    </row>
    <row r="444" spans="1:14" ht="15.75" customHeight="1">
      <c r="A444" s="4" t="s">
        <v>2243</v>
      </c>
      <c r="B444" s="5">
        <v>2264</v>
      </c>
      <c r="C444" s="5">
        <v>2264</v>
      </c>
      <c r="D444" s="5" t="s">
        <v>17</v>
      </c>
      <c r="E444" s="4" t="s">
        <v>2244</v>
      </c>
      <c r="F444" s="6" t="s">
        <v>1347</v>
      </c>
      <c r="G444" s="4" t="s">
        <v>2245</v>
      </c>
      <c r="H444" s="4" t="s">
        <v>2246</v>
      </c>
      <c r="I444" s="4" t="s">
        <v>56</v>
      </c>
      <c r="J444" s="4" t="s">
        <v>2247</v>
      </c>
      <c r="K444" s="4" t="str">
        <f t="shared" si="0"/>
        <v>BACA GUILLEN JESUS OCTAVIO</v>
      </c>
      <c r="L444" s="6" t="s">
        <v>1347</v>
      </c>
      <c r="M444" s="7">
        <v>42597</v>
      </c>
      <c r="N444" s="6" t="s">
        <v>360</v>
      </c>
    </row>
    <row r="445" spans="1:14" ht="15.75" customHeight="1">
      <c r="A445" s="4" t="s">
        <v>2248</v>
      </c>
      <c r="B445" s="5">
        <v>2265</v>
      </c>
      <c r="C445" s="5">
        <v>2265</v>
      </c>
      <c r="D445" s="5" t="s">
        <v>17</v>
      </c>
      <c r="E445" s="4" t="s">
        <v>2249</v>
      </c>
      <c r="F445" s="6" t="s">
        <v>521</v>
      </c>
      <c r="G445" s="4" t="s">
        <v>364</v>
      </c>
      <c r="H445" s="4" t="s">
        <v>2250</v>
      </c>
      <c r="I445" s="4" t="s">
        <v>56</v>
      </c>
      <c r="J445" s="4" t="s">
        <v>2251</v>
      </c>
      <c r="K445" s="4" t="str">
        <f t="shared" si="0"/>
        <v>NUÑEZ DURAN SALVADOR</v>
      </c>
      <c r="L445" s="6" t="s">
        <v>521</v>
      </c>
      <c r="M445" s="7">
        <v>42597</v>
      </c>
      <c r="N445" s="6" t="s">
        <v>818</v>
      </c>
    </row>
    <row r="446" spans="1:14" ht="15.75" customHeight="1">
      <c r="A446" s="4" t="s">
        <v>2252</v>
      </c>
      <c r="B446" s="5">
        <v>2267</v>
      </c>
      <c r="C446" s="5">
        <v>2267</v>
      </c>
      <c r="D446" s="5" t="s">
        <v>17</v>
      </c>
      <c r="E446" s="4" t="s">
        <v>2253</v>
      </c>
      <c r="F446" s="6" t="s">
        <v>215</v>
      </c>
      <c r="G446" s="4" t="s">
        <v>432</v>
      </c>
      <c r="H446" s="4" t="s">
        <v>2254</v>
      </c>
      <c r="I446" s="4" t="s">
        <v>56</v>
      </c>
      <c r="J446" s="4" t="s">
        <v>2255</v>
      </c>
      <c r="K446" s="4" t="str">
        <f t="shared" si="0"/>
        <v>TIZNADO RODRIGUEZ ARTURO</v>
      </c>
      <c r="L446" s="6" t="s">
        <v>215</v>
      </c>
      <c r="M446" s="7">
        <v>42597</v>
      </c>
      <c r="N446" s="6" t="s">
        <v>289</v>
      </c>
    </row>
    <row r="447" spans="1:14" ht="15.75" customHeight="1">
      <c r="A447" s="4" t="s">
        <v>2256</v>
      </c>
      <c r="B447" s="5">
        <v>2268</v>
      </c>
      <c r="C447" s="5">
        <v>2268</v>
      </c>
      <c r="D447" s="5" t="s">
        <v>17</v>
      </c>
      <c r="E447" s="4" t="s">
        <v>62</v>
      </c>
      <c r="F447" s="6" t="s">
        <v>2257</v>
      </c>
      <c r="G447" s="4" t="s">
        <v>2258</v>
      </c>
      <c r="H447" s="4" t="s">
        <v>2259</v>
      </c>
      <c r="I447" s="4" t="s">
        <v>56</v>
      </c>
      <c r="J447" s="4" t="s">
        <v>2260</v>
      </c>
      <c r="K447" s="4" t="str">
        <f t="shared" si="0"/>
        <v>RIVERA GAYTAN AL RAUL</v>
      </c>
      <c r="L447" s="6" t="s">
        <v>2257</v>
      </c>
      <c r="M447" s="7">
        <v>42597</v>
      </c>
      <c r="N447" s="6" t="s">
        <v>818</v>
      </c>
    </row>
    <row r="448" spans="1:14" ht="15.75" customHeight="1">
      <c r="A448" s="4" t="s">
        <v>2261</v>
      </c>
      <c r="B448" s="5">
        <v>2270</v>
      </c>
      <c r="C448" s="5">
        <v>2270</v>
      </c>
      <c r="D448" s="5" t="s">
        <v>17</v>
      </c>
      <c r="E448" s="4" t="s">
        <v>2262</v>
      </c>
      <c r="F448" s="6" t="s">
        <v>2263</v>
      </c>
      <c r="G448" s="4" t="s">
        <v>2264</v>
      </c>
      <c r="H448" s="4" t="s">
        <v>2265</v>
      </c>
      <c r="I448" s="4" t="s">
        <v>56</v>
      </c>
      <c r="J448" s="4" t="s">
        <v>2266</v>
      </c>
      <c r="K448" s="4" t="str">
        <f t="shared" si="0"/>
        <v>CHAN CORDOVA YURIKO</v>
      </c>
      <c r="L448" s="6" t="s">
        <v>2263</v>
      </c>
      <c r="M448" s="7">
        <v>42597</v>
      </c>
      <c r="N448" s="6" t="s">
        <v>92</v>
      </c>
    </row>
    <row r="449" spans="1:14" ht="15.75" customHeight="1">
      <c r="A449" s="4" t="s">
        <v>2267</v>
      </c>
      <c r="B449" s="5">
        <v>2272</v>
      </c>
      <c r="C449" s="5">
        <v>2272</v>
      </c>
      <c r="D449" s="5" t="s">
        <v>17</v>
      </c>
      <c r="E449" s="4" t="s">
        <v>177</v>
      </c>
      <c r="F449" s="6" t="s">
        <v>1064</v>
      </c>
      <c r="G449" s="4" t="s">
        <v>2268</v>
      </c>
      <c r="H449" s="4" t="s">
        <v>2269</v>
      </c>
      <c r="I449" s="4" t="s">
        <v>56</v>
      </c>
      <c r="J449" s="4" t="s">
        <v>2270</v>
      </c>
      <c r="K449" s="4" t="str">
        <f t="shared" si="0"/>
        <v>GASTELUM MENDIVIL LETICIA LUCIA</v>
      </c>
      <c r="L449" s="6" t="s">
        <v>1064</v>
      </c>
      <c r="M449" s="7">
        <v>42597</v>
      </c>
      <c r="N449" s="6" t="s">
        <v>49</v>
      </c>
    </row>
    <row r="450" spans="1:14" ht="15.75" customHeight="1">
      <c r="A450" s="4" t="s">
        <v>2271</v>
      </c>
      <c r="B450" s="5">
        <v>2273</v>
      </c>
      <c r="C450" s="5">
        <v>2273</v>
      </c>
      <c r="D450" s="5" t="s">
        <v>17</v>
      </c>
      <c r="E450" s="4" t="s">
        <v>697</v>
      </c>
      <c r="F450" s="6" t="s">
        <v>183</v>
      </c>
      <c r="G450" s="4" t="s">
        <v>197</v>
      </c>
      <c r="H450" s="4" t="s">
        <v>2272</v>
      </c>
      <c r="I450" s="4" t="s">
        <v>135</v>
      </c>
      <c r="J450" s="4" t="s">
        <v>2273</v>
      </c>
      <c r="K450" s="4" t="str">
        <f t="shared" si="0"/>
        <v>RAMIREZ JIMENEZ ALEJANDRO</v>
      </c>
      <c r="L450" s="6" t="s">
        <v>183</v>
      </c>
      <c r="M450" s="7">
        <v>42597</v>
      </c>
      <c r="N450" s="6" t="s">
        <v>24</v>
      </c>
    </row>
    <row r="451" spans="1:14" ht="15.75" customHeight="1">
      <c r="A451" s="4" t="s">
        <v>2274</v>
      </c>
      <c r="B451" s="5">
        <v>2276</v>
      </c>
      <c r="C451" s="5">
        <v>2276</v>
      </c>
      <c r="D451" s="5" t="s">
        <v>17</v>
      </c>
      <c r="E451" s="4" t="s">
        <v>2275</v>
      </c>
      <c r="F451" s="6" t="s">
        <v>2276</v>
      </c>
      <c r="G451" s="4" t="s">
        <v>2277</v>
      </c>
      <c r="H451" s="4" t="s">
        <v>2278</v>
      </c>
      <c r="I451" s="4" t="s">
        <v>135</v>
      </c>
      <c r="J451" s="4" t="s">
        <v>2279</v>
      </c>
      <c r="K451" s="4" t="str">
        <f t="shared" si="0"/>
        <v>CALVA YAÑEZ JULIO CESAR</v>
      </c>
      <c r="L451" s="6" t="s">
        <v>2280</v>
      </c>
      <c r="M451" s="7">
        <v>42597</v>
      </c>
      <c r="N451" s="6" t="s">
        <v>24</v>
      </c>
    </row>
    <row r="452" spans="1:14" ht="15.75" customHeight="1">
      <c r="A452" s="4" t="s">
        <v>2281</v>
      </c>
      <c r="B452" s="5">
        <v>2280</v>
      </c>
      <c r="C452" s="5">
        <v>2280</v>
      </c>
      <c r="D452" s="5" t="s">
        <v>17</v>
      </c>
      <c r="E452" s="4" t="s">
        <v>2282</v>
      </c>
      <c r="F452" s="6" t="s">
        <v>905</v>
      </c>
      <c r="G452" s="4" t="s">
        <v>2283</v>
      </c>
      <c r="H452" s="4" t="s">
        <v>2284</v>
      </c>
      <c r="I452" s="4" t="s">
        <v>56</v>
      </c>
      <c r="J452" s="4" t="s">
        <v>2285</v>
      </c>
      <c r="K452" s="4" t="str">
        <f t="shared" si="0"/>
        <v>CARO VALENCIA CESAR MANUEL</v>
      </c>
      <c r="L452" s="6" t="s">
        <v>905</v>
      </c>
      <c r="M452" s="7">
        <v>42597</v>
      </c>
      <c r="N452" s="6" t="s">
        <v>225</v>
      </c>
    </row>
    <row r="453" spans="1:14" ht="15.75" customHeight="1">
      <c r="A453" s="4" t="s">
        <v>2286</v>
      </c>
      <c r="B453" s="5">
        <v>2285</v>
      </c>
      <c r="C453" s="5">
        <v>2285</v>
      </c>
      <c r="D453" s="5" t="s">
        <v>17</v>
      </c>
      <c r="E453" s="4" t="s">
        <v>321</v>
      </c>
      <c r="F453" s="6" t="s">
        <v>1892</v>
      </c>
      <c r="G453" s="4" t="s">
        <v>2287</v>
      </c>
      <c r="H453" s="4" t="s">
        <v>2288</v>
      </c>
      <c r="I453" s="4" t="s">
        <v>22</v>
      </c>
      <c r="J453" s="4" t="s">
        <v>2289</v>
      </c>
      <c r="K453" s="4" t="str">
        <f t="shared" si="0"/>
        <v>LOPEZ ROBLES LIZETTE</v>
      </c>
      <c r="L453" s="6" t="s">
        <v>1892</v>
      </c>
      <c r="M453" s="7">
        <v>42736</v>
      </c>
      <c r="N453" s="6" t="s">
        <v>92</v>
      </c>
    </row>
    <row r="454" spans="1:14" ht="15.75" customHeight="1">
      <c r="A454" s="4" t="s">
        <v>2290</v>
      </c>
      <c r="B454" s="5">
        <v>2289</v>
      </c>
      <c r="C454" s="5">
        <v>2289</v>
      </c>
      <c r="D454" s="5" t="s">
        <v>17</v>
      </c>
      <c r="E454" s="4" t="s">
        <v>697</v>
      </c>
      <c r="F454" s="6" t="s">
        <v>2291</v>
      </c>
      <c r="G454" s="4" t="s">
        <v>2292</v>
      </c>
      <c r="H454" s="4" t="s">
        <v>2293</v>
      </c>
      <c r="I454" s="4" t="s">
        <v>65</v>
      </c>
      <c r="J454" s="4" t="s">
        <v>2294</v>
      </c>
      <c r="K454" s="4" t="str">
        <f t="shared" si="0"/>
        <v>RAMIREZ ARZATE FORTUNATO</v>
      </c>
      <c r="L454" s="6" t="s">
        <v>2291</v>
      </c>
      <c r="M454" s="7">
        <v>42751</v>
      </c>
      <c r="N454" s="6" t="s">
        <v>314</v>
      </c>
    </row>
    <row r="455" spans="1:14" ht="15.75" customHeight="1">
      <c r="A455" s="4" t="s">
        <v>2295</v>
      </c>
      <c r="B455" s="5">
        <v>2294</v>
      </c>
      <c r="C455" s="5">
        <v>2294</v>
      </c>
      <c r="D455" s="5" t="s">
        <v>17</v>
      </c>
      <c r="E455" s="4" t="s">
        <v>285</v>
      </c>
      <c r="F455" s="6" t="s">
        <v>132</v>
      </c>
      <c r="G455" s="4" t="s">
        <v>2296</v>
      </c>
      <c r="H455" s="4" t="s">
        <v>2297</v>
      </c>
      <c r="I455" s="4" t="s">
        <v>74</v>
      </c>
      <c r="J455" s="4" t="s">
        <v>2298</v>
      </c>
      <c r="K455" s="4" t="str">
        <f t="shared" si="0"/>
        <v>DIAZ HERNANDEZ IRVING</v>
      </c>
      <c r="L455" s="6" t="s">
        <v>132</v>
      </c>
      <c r="M455" s="7">
        <v>42736</v>
      </c>
      <c r="N455" s="6" t="s">
        <v>2049</v>
      </c>
    </row>
    <row r="456" spans="1:14" ht="15.75" customHeight="1">
      <c r="A456" s="4" t="s">
        <v>2299</v>
      </c>
      <c r="B456" s="5">
        <v>2295</v>
      </c>
      <c r="C456" s="5">
        <v>2295</v>
      </c>
      <c r="D456" s="5" t="s">
        <v>17</v>
      </c>
      <c r="E456" s="4" t="s">
        <v>2300</v>
      </c>
      <c r="F456" s="6" t="s">
        <v>132</v>
      </c>
      <c r="G456" s="4" t="s">
        <v>2301</v>
      </c>
      <c r="H456" s="4" t="s">
        <v>2302</v>
      </c>
      <c r="I456" s="4" t="s">
        <v>107</v>
      </c>
      <c r="J456" s="4" t="s">
        <v>2303</v>
      </c>
      <c r="K456" s="4" t="str">
        <f t="shared" si="0"/>
        <v>GODINEZ HERNANDEZ ALVARO</v>
      </c>
      <c r="L456" s="6" t="s">
        <v>132</v>
      </c>
      <c r="M456" s="7">
        <v>42736</v>
      </c>
      <c r="N456" s="6" t="s">
        <v>711</v>
      </c>
    </row>
    <row r="457" spans="1:14" ht="15.75" customHeight="1">
      <c r="A457" s="4" t="s">
        <v>2304</v>
      </c>
      <c r="B457" s="5">
        <v>2296</v>
      </c>
      <c r="C457" s="5">
        <v>2296</v>
      </c>
      <c r="D457" s="5" t="s">
        <v>17</v>
      </c>
      <c r="E457" s="4" t="s">
        <v>62</v>
      </c>
      <c r="F457" s="6" t="s">
        <v>1027</v>
      </c>
      <c r="G457" s="4" t="s">
        <v>2305</v>
      </c>
      <c r="H457" s="4" t="s">
        <v>2306</v>
      </c>
      <c r="I457" s="4" t="s">
        <v>135</v>
      </c>
      <c r="J457" s="4" t="s">
        <v>2307</v>
      </c>
      <c r="K457" s="4" t="str">
        <f t="shared" si="0"/>
        <v>RIVERA LUGO YAZMIN YORELY</v>
      </c>
      <c r="L457" s="6" t="s">
        <v>1027</v>
      </c>
      <c r="M457" s="7">
        <v>42736</v>
      </c>
      <c r="N457" s="6" t="s">
        <v>76</v>
      </c>
    </row>
    <row r="458" spans="1:14" ht="15.75" customHeight="1">
      <c r="A458" s="4" t="s">
        <v>2308</v>
      </c>
      <c r="B458" s="5">
        <v>2301</v>
      </c>
      <c r="C458" s="5">
        <v>2301</v>
      </c>
      <c r="D458" s="5" t="s">
        <v>17</v>
      </c>
      <c r="E458" s="4" t="s">
        <v>655</v>
      </c>
      <c r="F458" s="6" t="s">
        <v>2309</v>
      </c>
      <c r="G458" s="4" t="s">
        <v>1909</v>
      </c>
      <c r="H458" s="4" t="s">
        <v>2310</v>
      </c>
      <c r="I458" s="4" t="s">
        <v>56</v>
      </c>
      <c r="J458" s="4" t="s">
        <v>2311</v>
      </c>
      <c r="K458" s="4" t="str">
        <f t="shared" si="0"/>
        <v>ZAZUETA WILLIS ALFONSO</v>
      </c>
      <c r="L458" s="6" t="s">
        <v>2309</v>
      </c>
      <c r="M458" s="7">
        <v>42736</v>
      </c>
      <c r="N458" s="6" t="s">
        <v>1216</v>
      </c>
    </row>
    <row r="459" spans="1:14" ht="15.75" customHeight="1">
      <c r="A459" s="4" t="s">
        <v>2312</v>
      </c>
      <c r="B459" s="5">
        <v>2307</v>
      </c>
      <c r="C459" s="5">
        <v>2307</v>
      </c>
      <c r="D459" s="5" t="s">
        <v>17</v>
      </c>
      <c r="E459" s="4" t="s">
        <v>2313</v>
      </c>
      <c r="F459" s="6" t="s">
        <v>2177</v>
      </c>
      <c r="G459" s="4" t="s">
        <v>2314</v>
      </c>
      <c r="H459" s="4" t="s">
        <v>2315</v>
      </c>
      <c r="I459" s="4" t="s">
        <v>56</v>
      </c>
      <c r="J459" s="4" t="s">
        <v>2316</v>
      </c>
      <c r="K459" s="4" t="str">
        <f t="shared" si="0"/>
        <v>ARELLANO PALACIOS DOROTEO</v>
      </c>
      <c r="L459" s="6" t="s">
        <v>2177</v>
      </c>
      <c r="M459" s="7">
        <v>42736</v>
      </c>
      <c r="N459" s="6" t="s">
        <v>149</v>
      </c>
    </row>
    <row r="460" spans="1:14" ht="15.75" customHeight="1">
      <c r="A460" s="4" t="s">
        <v>2317</v>
      </c>
      <c r="B460" s="5">
        <v>2308</v>
      </c>
      <c r="C460" s="5">
        <v>2308</v>
      </c>
      <c r="D460" s="5" t="s">
        <v>17</v>
      </c>
      <c r="E460" s="4" t="s">
        <v>18</v>
      </c>
      <c r="F460" s="6" t="s">
        <v>292</v>
      </c>
      <c r="G460" s="4" t="s">
        <v>2318</v>
      </c>
      <c r="H460" s="4" t="s">
        <v>2319</v>
      </c>
      <c r="I460" s="4" t="s">
        <v>56</v>
      </c>
      <c r="J460" s="4" t="s">
        <v>2320</v>
      </c>
      <c r="K460" s="4" t="str">
        <f t="shared" si="0"/>
        <v>APARICIO ESCAMILLA CESAR ROLANDO</v>
      </c>
      <c r="L460" s="6" t="s">
        <v>292</v>
      </c>
      <c r="M460" s="7">
        <v>42736</v>
      </c>
      <c r="N460" s="6" t="s">
        <v>1950</v>
      </c>
    </row>
    <row r="461" spans="1:14" ht="15.75" customHeight="1">
      <c r="A461" s="4" t="s">
        <v>2321</v>
      </c>
      <c r="B461" s="5">
        <v>2309</v>
      </c>
      <c r="C461" s="5">
        <v>2309</v>
      </c>
      <c r="D461" s="5" t="s">
        <v>17</v>
      </c>
      <c r="E461" s="4" t="s">
        <v>196</v>
      </c>
      <c r="F461" s="6" t="s">
        <v>974</v>
      </c>
      <c r="G461" s="4" t="s">
        <v>848</v>
      </c>
      <c r="H461" s="4" t="s">
        <v>2322</v>
      </c>
      <c r="I461" s="4" t="s">
        <v>56</v>
      </c>
      <c r="J461" s="4" t="s">
        <v>2323</v>
      </c>
      <c r="K461" s="4" t="str">
        <f t="shared" si="0"/>
        <v>SANCHEZ LORETO LUIS ALBERTO</v>
      </c>
      <c r="L461" s="6" t="s">
        <v>974</v>
      </c>
      <c r="M461" s="7">
        <v>42736</v>
      </c>
      <c r="N461" s="6" t="s">
        <v>67</v>
      </c>
    </row>
    <row r="462" spans="1:14" ht="15.75" customHeight="1">
      <c r="A462" s="4" t="s">
        <v>2324</v>
      </c>
      <c r="B462" s="5">
        <v>2310</v>
      </c>
      <c r="C462" s="5">
        <v>2310</v>
      </c>
      <c r="D462" s="5" t="s">
        <v>17</v>
      </c>
      <c r="E462" s="4" t="s">
        <v>522</v>
      </c>
      <c r="F462" s="6" t="s">
        <v>2325</v>
      </c>
      <c r="G462" s="4" t="s">
        <v>2326</v>
      </c>
      <c r="H462" s="4" t="s">
        <v>2327</v>
      </c>
      <c r="I462" s="4" t="s">
        <v>22</v>
      </c>
      <c r="J462" s="4" t="s">
        <v>2328</v>
      </c>
      <c r="K462" s="4" t="str">
        <f t="shared" si="0"/>
        <v>ESPINOZA TARIN JESUS JOSE</v>
      </c>
      <c r="L462" s="6" t="s">
        <v>2325</v>
      </c>
      <c r="M462" s="7">
        <v>42736</v>
      </c>
      <c r="N462" s="6" t="s">
        <v>584</v>
      </c>
    </row>
    <row r="463" spans="1:14" ht="15.75" customHeight="1">
      <c r="A463" s="4" t="s">
        <v>2329</v>
      </c>
      <c r="B463" s="5">
        <v>2313</v>
      </c>
      <c r="C463" s="5">
        <v>2313</v>
      </c>
      <c r="D463" s="5" t="s">
        <v>17</v>
      </c>
      <c r="E463" s="4" t="s">
        <v>126</v>
      </c>
      <c r="F463" s="6" t="s">
        <v>2330</v>
      </c>
      <c r="G463" s="4" t="s">
        <v>2331</v>
      </c>
      <c r="H463" s="4" t="s">
        <v>2332</v>
      </c>
      <c r="I463" s="4" t="s">
        <v>22</v>
      </c>
      <c r="J463" s="4" t="s">
        <v>2333</v>
      </c>
      <c r="K463" s="4" t="str">
        <f t="shared" si="0"/>
        <v>GOMEZ LAGUNES PEDRO</v>
      </c>
      <c r="L463" s="6" t="s">
        <v>2330</v>
      </c>
      <c r="M463" s="7">
        <v>42736</v>
      </c>
      <c r="N463" s="6" t="s">
        <v>289</v>
      </c>
    </row>
    <row r="464" spans="1:14" ht="15.75" customHeight="1">
      <c r="A464" s="4" t="s">
        <v>2334</v>
      </c>
      <c r="B464" s="5">
        <v>2314</v>
      </c>
      <c r="C464" s="5">
        <v>2314</v>
      </c>
      <c r="D464" s="5" t="s">
        <v>17</v>
      </c>
      <c r="E464" s="4" t="s">
        <v>615</v>
      </c>
      <c r="F464" s="6" t="s">
        <v>250</v>
      </c>
      <c r="G464" s="4" t="s">
        <v>2335</v>
      </c>
      <c r="H464" s="4" t="s">
        <v>2336</v>
      </c>
      <c r="I464" s="4" t="s">
        <v>56</v>
      </c>
      <c r="J464" s="4" t="s">
        <v>2337</v>
      </c>
      <c r="K464" s="4" t="str">
        <f t="shared" si="0"/>
        <v>FELIX CHAVEZ CLAUDIA ELIBETH</v>
      </c>
      <c r="L464" s="6" t="s">
        <v>250</v>
      </c>
      <c r="M464" s="7">
        <v>42736</v>
      </c>
      <c r="N464" s="6" t="s">
        <v>1216</v>
      </c>
    </row>
    <row r="465" spans="1:14" ht="15.75" customHeight="1">
      <c r="A465" s="4" t="s">
        <v>2338</v>
      </c>
      <c r="B465" s="5">
        <v>2315</v>
      </c>
      <c r="C465" s="5">
        <v>2315</v>
      </c>
      <c r="D465" s="5" t="s">
        <v>17</v>
      </c>
      <c r="E465" s="4" t="s">
        <v>62</v>
      </c>
      <c r="F465" s="6" t="s">
        <v>165</v>
      </c>
      <c r="G465" s="4" t="s">
        <v>2339</v>
      </c>
      <c r="H465" s="4" t="s">
        <v>2340</v>
      </c>
      <c r="I465" s="4" t="s">
        <v>22</v>
      </c>
      <c r="J465" s="4" t="s">
        <v>2341</v>
      </c>
      <c r="K465" s="4" t="str">
        <f t="shared" si="0"/>
        <v>RIVERA CASTRO ANGELICA</v>
      </c>
      <c r="L465" s="6" t="s">
        <v>165</v>
      </c>
      <c r="M465" s="7">
        <v>42736</v>
      </c>
      <c r="N465" s="6" t="s">
        <v>225</v>
      </c>
    </row>
    <row r="466" spans="1:14" ht="15.75" customHeight="1">
      <c r="A466" s="4" t="s">
        <v>2342</v>
      </c>
      <c r="B466" s="5">
        <v>2316</v>
      </c>
      <c r="C466" s="5">
        <v>2316</v>
      </c>
      <c r="D466" s="5" t="s">
        <v>17</v>
      </c>
      <c r="E466" s="4" t="s">
        <v>697</v>
      </c>
      <c r="F466" s="6" t="s">
        <v>2343</v>
      </c>
      <c r="G466" s="4" t="s">
        <v>2344</v>
      </c>
      <c r="H466" s="4" t="s">
        <v>2345</v>
      </c>
      <c r="I466" s="4" t="s">
        <v>531</v>
      </c>
      <c r="J466" s="4" t="s">
        <v>2346</v>
      </c>
      <c r="K466" s="4" t="str">
        <f t="shared" si="0"/>
        <v>RAMIREZ ZATARAIN SANDY DENISSE</v>
      </c>
      <c r="L466" s="6" t="s">
        <v>2343</v>
      </c>
      <c r="M466" s="7">
        <v>42736</v>
      </c>
      <c r="N466" s="6" t="s">
        <v>24</v>
      </c>
    </row>
    <row r="467" spans="1:14" ht="15.75" customHeight="1">
      <c r="A467" s="4" t="s">
        <v>2347</v>
      </c>
      <c r="B467" s="5">
        <v>2317</v>
      </c>
      <c r="C467" s="5">
        <v>2317</v>
      </c>
      <c r="D467" s="5" t="s">
        <v>17</v>
      </c>
      <c r="E467" s="4" t="s">
        <v>2348</v>
      </c>
      <c r="F467" s="6" t="s">
        <v>278</v>
      </c>
      <c r="G467" s="4" t="s">
        <v>2349</v>
      </c>
      <c r="H467" s="4" t="s">
        <v>2350</v>
      </c>
      <c r="I467" s="4" t="s">
        <v>74</v>
      </c>
      <c r="J467" s="4" t="s">
        <v>2351</v>
      </c>
      <c r="K467" s="4" t="str">
        <f t="shared" si="0"/>
        <v>POLITRON CONTRERAS JOSE ALEJANDRO</v>
      </c>
      <c r="L467" s="6" t="s">
        <v>278</v>
      </c>
      <c r="M467" s="7">
        <v>42736</v>
      </c>
      <c r="N467" s="6" t="s">
        <v>149</v>
      </c>
    </row>
    <row r="468" spans="1:14" ht="15.75" customHeight="1">
      <c r="A468" s="4" t="s">
        <v>2352</v>
      </c>
      <c r="B468" s="5">
        <v>2320</v>
      </c>
      <c r="C468" s="5">
        <v>2320</v>
      </c>
      <c r="D468" s="5" t="s">
        <v>17</v>
      </c>
      <c r="E468" s="4" t="s">
        <v>250</v>
      </c>
      <c r="F468" s="6" t="s">
        <v>2353</v>
      </c>
      <c r="G468" s="4" t="s">
        <v>2354</v>
      </c>
      <c r="H468" s="4" t="s">
        <v>2355</v>
      </c>
      <c r="I468" s="4" t="s">
        <v>40</v>
      </c>
      <c r="J468" s="4" t="s">
        <v>2356</v>
      </c>
      <c r="K468" s="4" t="str">
        <f t="shared" si="0"/>
        <v>CHAVEZ FLETES BIANCA GISELLE</v>
      </c>
      <c r="L468" s="6" t="s">
        <v>2353</v>
      </c>
      <c r="M468" s="7">
        <v>42736</v>
      </c>
      <c r="N468" s="6" t="s">
        <v>711</v>
      </c>
    </row>
    <row r="469" spans="1:14" ht="15.75" customHeight="1">
      <c r="A469" s="4" t="s">
        <v>2357</v>
      </c>
      <c r="B469" s="5">
        <v>2322</v>
      </c>
      <c r="C469" s="5">
        <v>2322</v>
      </c>
      <c r="D469" s="5" t="s">
        <v>17</v>
      </c>
      <c r="E469" s="4" t="s">
        <v>631</v>
      </c>
      <c r="F469" s="6" t="s">
        <v>697</v>
      </c>
      <c r="G469" s="4" t="s">
        <v>2358</v>
      </c>
      <c r="H469" s="4" t="s">
        <v>2359</v>
      </c>
      <c r="I469" s="4" t="s">
        <v>56</v>
      </c>
      <c r="J469" s="4" t="s">
        <v>2360</v>
      </c>
      <c r="K469" s="4" t="str">
        <f t="shared" si="0"/>
        <v>MARQUEZ RAMIREZ IVAN ARTURO</v>
      </c>
      <c r="L469" s="6" t="s">
        <v>697</v>
      </c>
      <c r="M469" s="7">
        <v>42751</v>
      </c>
      <c r="N469" s="6" t="s">
        <v>100</v>
      </c>
    </row>
    <row r="470" spans="1:14" ht="15.75" customHeight="1">
      <c r="A470" s="4" t="s">
        <v>2361</v>
      </c>
      <c r="B470" s="5">
        <v>2326</v>
      </c>
      <c r="C470" s="5">
        <v>2326</v>
      </c>
      <c r="D470" s="5" t="s">
        <v>17</v>
      </c>
      <c r="E470" s="4" t="s">
        <v>119</v>
      </c>
      <c r="F470" s="6" t="s">
        <v>237</v>
      </c>
      <c r="G470" s="4" t="s">
        <v>81</v>
      </c>
      <c r="H470" s="4" t="s">
        <v>2362</v>
      </c>
      <c r="I470" s="4" t="s">
        <v>56</v>
      </c>
      <c r="J470" s="4" t="s">
        <v>2363</v>
      </c>
      <c r="K470" s="4" t="str">
        <f t="shared" si="0"/>
        <v>GARCIA CANO MIGUEL ANGEL</v>
      </c>
      <c r="L470" s="6" t="s">
        <v>237</v>
      </c>
      <c r="M470" s="7">
        <v>42736</v>
      </c>
      <c r="N470" s="6" t="s">
        <v>705</v>
      </c>
    </row>
    <row r="471" spans="1:14" ht="15.75" customHeight="1">
      <c r="A471" s="4" t="s">
        <v>2364</v>
      </c>
      <c r="B471" s="5">
        <v>2327</v>
      </c>
      <c r="C471" s="5">
        <v>2327</v>
      </c>
      <c r="D471" s="5" t="s">
        <v>17</v>
      </c>
      <c r="E471" s="4" t="s">
        <v>2365</v>
      </c>
      <c r="F471" s="6" t="s">
        <v>1382</v>
      </c>
      <c r="G471" s="4" t="s">
        <v>2366</v>
      </c>
      <c r="H471" s="4" t="s">
        <v>2367</v>
      </c>
      <c r="I471" s="4" t="s">
        <v>107</v>
      </c>
      <c r="J471" s="4" t="s">
        <v>2368</v>
      </c>
      <c r="K471" s="4" t="str">
        <f t="shared" si="0"/>
        <v>LIZARRAGA PONCE MARTIN</v>
      </c>
      <c r="L471" s="6" t="s">
        <v>1382</v>
      </c>
      <c r="M471" s="7">
        <v>42736</v>
      </c>
      <c r="N471" s="6" t="s">
        <v>143</v>
      </c>
    </row>
    <row r="472" spans="1:14" ht="15.75" customHeight="1">
      <c r="A472" s="4" t="s">
        <v>2369</v>
      </c>
      <c r="B472" s="5">
        <v>2340</v>
      </c>
      <c r="C472" s="5">
        <v>2340</v>
      </c>
      <c r="D472" s="5" t="s">
        <v>17</v>
      </c>
      <c r="E472" s="4" t="s">
        <v>2370</v>
      </c>
      <c r="F472" s="6" t="s">
        <v>468</v>
      </c>
      <c r="G472" s="4" t="s">
        <v>1904</v>
      </c>
      <c r="H472" s="4" t="s">
        <v>2371</v>
      </c>
      <c r="I472" s="4" t="s">
        <v>40</v>
      </c>
      <c r="J472" s="4" t="s">
        <v>2372</v>
      </c>
      <c r="K472" s="4" t="str">
        <f t="shared" si="0"/>
        <v>HINOJOSA GALVAN HECTOR JAVIER</v>
      </c>
      <c r="L472" s="6" t="s">
        <v>468</v>
      </c>
      <c r="M472" s="7">
        <v>42743</v>
      </c>
      <c r="N472" s="6" t="s">
        <v>1344</v>
      </c>
    </row>
    <row r="473" spans="1:14" ht="15.75" customHeight="1">
      <c r="A473" s="4" t="s">
        <v>2373</v>
      </c>
      <c r="B473" s="5">
        <v>2343</v>
      </c>
      <c r="C473" s="5">
        <v>2343</v>
      </c>
      <c r="D473" s="5" t="s">
        <v>17</v>
      </c>
      <c r="E473" s="4" t="s">
        <v>165</v>
      </c>
      <c r="F473" s="6" t="s">
        <v>2374</v>
      </c>
      <c r="G473" s="4" t="s">
        <v>2375</v>
      </c>
      <c r="H473" s="4" t="s">
        <v>2376</v>
      </c>
      <c r="I473" s="4" t="s">
        <v>65</v>
      </c>
      <c r="J473" s="4" t="s">
        <v>2377</v>
      </c>
      <c r="K473" s="4" t="str">
        <f t="shared" si="0"/>
        <v>CASTRO RIQUELME CHRISTIAN LEONARDO</v>
      </c>
      <c r="L473" s="6" t="s">
        <v>2374</v>
      </c>
      <c r="M473" s="7">
        <v>42743</v>
      </c>
      <c r="N473" s="6" t="s">
        <v>818</v>
      </c>
    </row>
    <row r="474" spans="1:14" ht="15.75" customHeight="1">
      <c r="A474" s="4" t="s">
        <v>2378</v>
      </c>
      <c r="B474" s="5">
        <v>2345</v>
      </c>
      <c r="C474" s="5">
        <v>2345</v>
      </c>
      <c r="D474" s="5" t="s">
        <v>17</v>
      </c>
      <c r="E474" s="4" t="s">
        <v>132</v>
      </c>
      <c r="F474" s="6" t="s">
        <v>933</v>
      </c>
      <c r="G474" s="4" t="s">
        <v>921</v>
      </c>
      <c r="H474" s="4" t="s">
        <v>2379</v>
      </c>
      <c r="I474" s="4" t="s">
        <v>40</v>
      </c>
      <c r="J474" s="4" t="s">
        <v>2380</v>
      </c>
      <c r="K474" s="4" t="str">
        <f t="shared" si="0"/>
        <v>HERNANDEZ LEAL FABIOLA</v>
      </c>
      <c r="L474" s="6" t="s">
        <v>933</v>
      </c>
      <c r="M474" s="7">
        <v>42948</v>
      </c>
      <c r="N474" s="6" t="s">
        <v>100</v>
      </c>
    </row>
    <row r="475" spans="1:14" ht="15.75" customHeight="1">
      <c r="A475" s="4" t="s">
        <v>2381</v>
      </c>
      <c r="B475" s="5">
        <v>2348</v>
      </c>
      <c r="C475" s="5">
        <v>2348</v>
      </c>
      <c r="D475" s="5" t="s">
        <v>17</v>
      </c>
      <c r="E475" s="4" t="s">
        <v>2382</v>
      </c>
      <c r="F475" s="6" t="s">
        <v>321</v>
      </c>
      <c r="G475" s="4" t="s">
        <v>2383</v>
      </c>
      <c r="H475" s="4" t="s">
        <v>2384</v>
      </c>
      <c r="I475" s="4" t="s">
        <v>56</v>
      </c>
      <c r="J475" s="4" t="s">
        <v>2385</v>
      </c>
      <c r="K475" s="4" t="str">
        <f t="shared" si="0"/>
        <v>Z.FLORES LOPEZ EMIGDIO</v>
      </c>
      <c r="L475" s="6" t="s">
        <v>321</v>
      </c>
      <c r="M475" s="7">
        <v>42743</v>
      </c>
      <c r="N475" s="6" t="s">
        <v>24</v>
      </c>
    </row>
    <row r="476" spans="1:14" ht="15.75" customHeight="1">
      <c r="A476" s="4" t="s">
        <v>2386</v>
      </c>
      <c r="B476" s="5">
        <v>2350</v>
      </c>
      <c r="C476" s="5">
        <v>2350</v>
      </c>
      <c r="D476" s="5" t="s">
        <v>17</v>
      </c>
      <c r="E476" s="4" t="s">
        <v>643</v>
      </c>
      <c r="F476" s="6" t="s">
        <v>2387</v>
      </c>
      <c r="G476" s="4" t="s">
        <v>2388</v>
      </c>
      <c r="H476" s="4" t="s">
        <v>2389</v>
      </c>
      <c r="I476" s="4" t="s">
        <v>22</v>
      </c>
      <c r="J476" s="4" t="s">
        <v>2390</v>
      </c>
      <c r="K476" s="4" t="str">
        <f t="shared" si="0"/>
        <v>PEREZ MATA LUIS ALFREDO</v>
      </c>
      <c r="L476" s="6" t="s">
        <v>2387</v>
      </c>
      <c r="M476" s="7">
        <v>42743</v>
      </c>
      <c r="N476" s="6" t="s">
        <v>225</v>
      </c>
    </row>
    <row r="477" spans="1:14" ht="15.75" customHeight="1">
      <c r="A477" s="4" t="s">
        <v>2391</v>
      </c>
      <c r="B477" s="5">
        <v>2351</v>
      </c>
      <c r="C477" s="5">
        <v>2351</v>
      </c>
      <c r="D477" s="5" t="s">
        <v>17</v>
      </c>
      <c r="E477" s="4" t="s">
        <v>111</v>
      </c>
      <c r="F477" s="6" t="s">
        <v>2392</v>
      </c>
      <c r="G477" s="4" t="s">
        <v>2393</v>
      </c>
      <c r="H477" s="4" t="s">
        <v>2394</v>
      </c>
      <c r="I477" s="4" t="s">
        <v>56</v>
      </c>
      <c r="J477" s="4" t="s">
        <v>2395</v>
      </c>
      <c r="K477" s="4" t="str">
        <f t="shared" si="0"/>
        <v>AGUILAR RECENDIZ NAIN</v>
      </c>
      <c r="L477" s="6" t="s">
        <v>2392</v>
      </c>
      <c r="M477" s="7">
        <v>42743</v>
      </c>
      <c r="N477" s="6" t="s">
        <v>818</v>
      </c>
    </row>
    <row r="478" spans="1:14" ht="15.75" customHeight="1">
      <c r="A478" s="4" t="s">
        <v>2396</v>
      </c>
      <c r="B478" s="5">
        <v>2354</v>
      </c>
      <c r="C478" s="5">
        <v>2354</v>
      </c>
      <c r="D478" s="5" t="s">
        <v>17</v>
      </c>
      <c r="E478" s="4" t="s">
        <v>741</v>
      </c>
      <c r="F478" s="6" t="s">
        <v>517</v>
      </c>
      <c r="G478" s="4" t="s">
        <v>2397</v>
      </c>
      <c r="H478" s="4" t="s">
        <v>2398</v>
      </c>
      <c r="I478" s="4" t="s">
        <v>22</v>
      </c>
      <c r="J478" s="4" t="s">
        <v>2399</v>
      </c>
      <c r="K478" s="4" t="str">
        <f t="shared" si="0"/>
        <v>GONZALEZ ROMERO LIZBETH</v>
      </c>
      <c r="L478" s="6" t="s">
        <v>517</v>
      </c>
      <c r="M478" s="7">
        <v>42743</v>
      </c>
      <c r="N478" s="6" t="s">
        <v>67</v>
      </c>
    </row>
    <row r="479" spans="1:14" ht="15.75" customHeight="1">
      <c r="A479" s="4" t="s">
        <v>2400</v>
      </c>
      <c r="B479" s="5">
        <v>2358</v>
      </c>
      <c r="C479" s="5">
        <v>2358</v>
      </c>
      <c r="D479" s="5" t="s">
        <v>17</v>
      </c>
      <c r="E479" s="4" t="s">
        <v>321</v>
      </c>
      <c r="F479" s="6" t="s">
        <v>686</v>
      </c>
      <c r="G479" s="4" t="s">
        <v>2401</v>
      </c>
      <c r="H479" s="4" t="s">
        <v>2402</v>
      </c>
      <c r="I479" s="4" t="s">
        <v>40</v>
      </c>
      <c r="J479" s="4" t="s">
        <v>2403</v>
      </c>
      <c r="K479" s="4" t="str">
        <f t="shared" si="0"/>
        <v>LOPEZ ORTEGA FILEMON</v>
      </c>
      <c r="L479" s="6" t="s">
        <v>686</v>
      </c>
      <c r="M479" s="7">
        <v>42743</v>
      </c>
      <c r="N479" s="6" t="s">
        <v>143</v>
      </c>
    </row>
    <row r="480" spans="1:14" ht="15.75" customHeight="1">
      <c r="A480" s="4" t="s">
        <v>2404</v>
      </c>
      <c r="B480" s="5">
        <v>2359</v>
      </c>
      <c r="C480" s="5">
        <v>2359</v>
      </c>
      <c r="D480" s="5" t="s">
        <v>17</v>
      </c>
      <c r="E480" s="4" t="s">
        <v>1765</v>
      </c>
      <c r="F480" s="6" t="s">
        <v>2405</v>
      </c>
      <c r="G480" s="4" t="s">
        <v>2406</v>
      </c>
      <c r="H480" s="4" t="s">
        <v>2407</v>
      </c>
      <c r="I480" s="4" t="s">
        <v>40</v>
      </c>
      <c r="J480" s="4" t="s">
        <v>2408</v>
      </c>
      <c r="K480" s="4" t="str">
        <f t="shared" si="0"/>
        <v>VELARDE VEJAR BRENDA JUDITH</v>
      </c>
      <c r="L480" s="6" t="s">
        <v>2405</v>
      </c>
      <c r="M480" s="7">
        <v>42743</v>
      </c>
      <c r="N480" s="6" t="s">
        <v>289</v>
      </c>
    </row>
    <row r="481" spans="1:14" ht="15.75" customHeight="1">
      <c r="A481" s="4" t="s">
        <v>2409</v>
      </c>
      <c r="B481" s="5">
        <v>2364</v>
      </c>
      <c r="C481" s="5">
        <v>2364</v>
      </c>
      <c r="D481" s="5" t="s">
        <v>17</v>
      </c>
      <c r="E481" s="4" t="s">
        <v>2410</v>
      </c>
      <c r="F481" s="6" t="s">
        <v>2411</v>
      </c>
      <c r="G481" s="4" t="s">
        <v>2151</v>
      </c>
      <c r="H481" s="4" t="s">
        <v>2412</v>
      </c>
      <c r="I481" s="4" t="s">
        <v>56</v>
      </c>
      <c r="J481" s="4" t="s">
        <v>640</v>
      </c>
      <c r="K481" s="4" t="str">
        <f t="shared" si="0"/>
        <v>CORREA MENDOZA ERICK</v>
      </c>
      <c r="L481" s="6" t="s">
        <v>2411</v>
      </c>
      <c r="M481" s="7">
        <v>42743</v>
      </c>
      <c r="N481" s="6" t="s">
        <v>76</v>
      </c>
    </row>
    <row r="482" spans="1:14" ht="15.75" customHeight="1">
      <c r="A482" s="4" t="s">
        <v>2413</v>
      </c>
      <c r="B482" s="5">
        <v>2365</v>
      </c>
      <c r="C482" s="5">
        <v>2365</v>
      </c>
      <c r="D482" s="5" t="s">
        <v>17</v>
      </c>
      <c r="E482" s="4" t="s">
        <v>45</v>
      </c>
      <c r="F482" s="6" t="s">
        <v>463</v>
      </c>
      <c r="G482" s="4" t="s">
        <v>1561</v>
      </c>
      <c r="H482" s="4" t="s">
        <v>2414</v>
      </c>
      <c r="I482" s="4" t="s">
        <v>22</v>
      </c>
      <c r="J482" s="4" t="s">
        <v>2415</v>
      </c>
      <c r="K482" s="4" t="str">
        <f t="shared" si="0"/>
        <v>MARTINEZ GUTIERREZ RODOLFO</v>
      </c>
      <c r="L482" s="6" t="s">
        <v>463</v>
      </c>
      <c r="M482" s="7">
        <v>42743</v>
      </c>
      <c r="N482" s="6" t="s">
        <v>24</v>
      </c>
    </row>
    <row r="483" spans="1:14" ht="15.75" customHeight="1">
      <c r="A483" s="4" t="s">
        <v>2416</v>
      </c>
      <c r="B483" s="5">
        <v>2366</v>
      </c>
      <c r="C483" s="5">
        <v>2366</v>
      </c>
      <c r="D483" s="5" t="s">
        <v>17</v>
      </c>
      <c r="E483" s="4" t="s">
        <v>196</v>
      </c>
      <c r="F483" s="6" t="s">
        <v>2417</v>
      </c>
      <c r="G483" s="4" t="s">
        <v>2418</v>
      </c>
      <c r="H483" s="4" t="s">
        <v>2419</v>
      </c>
      <c r="I483" s="4" t="s">
        <v>31</v>
      </c>
      <c r="J483" s="4" t="s">
        <v>2420</v>
      </c>
      <c r="K483" s="4" t="str">
        <f t="shared" si="0"/>
        <v>SANCHEZ VIZCARRA DANIELA ADRIANA</v>
      </c>
      <c r="L483" s="6" t="s">
        <v>2417</v>
      </c>
      <c r="M483" s="7">
        <v>42961</v>
      </c>
      <c r="N483" s="6" t="s">
        <v>24</v>
      </c>
    </row>
    <row r="484" spans="1:14" ht="15.75" customHeight="1">
      <c r="A484" s="4" t="s">
        <v>2421</v>
      </c>
      <c r="B484" s="5">
        <v>2368</v>
      </c>
      <c r="C484" s="5">
        <v>2368</v>
      </c>
      <c r="D484" s="5" t="s">
        <v>17</v>
      </c>
      <c r="E484" s="4" t="s">
        <v>132</v>
      </c>
      <c r="F484" s="6" t="s">
        <v>2422</v>
      </c>
      <c r="G484" s="4" t="s">
        <v>2423</v>
      </c>
      <c r="H484" s="4" t="s">
        <v>2424</v>
      </c>
      <c r="I484" s="4" t="s">
        <v>107</v>
      </c>
      <c r="J484" s="4" t="s">
        <v>2425</v>
      </c>
      <c r="K484" s="4" t="str">
        <f t="shared" si="0"/>
        <v>HERNANDEZ TOLEDO SUSANA</v>
      </c>
      <c r="L484" s="6" t="s">
        <v>2422</v>
      </c>
      <c r="M484" s="7">
        <v>42743</v>
      </c>
      <c r="N484" s="6" t="s">
        <v>711</v>
      </c>
    </row>
    <row r="485" spans="1:14" ht="15.75" customHeight="1">
      <c r="A485" s="4" t="s">
        <v>2426</v>
      </c>
      <c r="B485" s="5">
        <v>2369</v>
      </c>
      <c r="C485" s="5">
        <v>2369</v>
      </c>
      <c r="D485" s="5" t="s">
        <v>17</v>
      </c>
      <c r="E485" s="4" t="s">
        <v>165</v>
      </c>
      <c r="F485" s="6" t="s">
        <v>119</v>
      </c>
      <c r="G485" s="4" t="s">
        <v>2427</v>
      </c>
      <c r="H485" s="4" t="s">
        <v>2428</v>
      </c>
      <c r="I485" s="4" t="s">
        <v>40</v>
      </c>
      <c r="J485" s="4" t="s">
        <v>2429</v>
      </c>
      <c r="K485" s="4" t="str">
        <f t="shared" si="0"/>
        <v>CASTRO GARCIA RAMON ANTONIO</v>
      </c>
      <c r="L485" s="6" t="s">
        <v>119</v>
      </c>
      <c r="M485" s="7">
        <v>42743</v>
      </c>
      <c r="N485" s="6" t="s">
        <v>24</v>
      </c>
    </row>
    <row r="486" spans="1:14" ht="15.75" customHeight="1">
      <c r="A486" s="4" t="s">
        <v>2430</v>
      </c>
      <c r="B486" s="5">
        <v>2370</v>
      </c>
      <c r="C486" s="5">
        <v>2370</v>
      </c>
      <c r="D486" s="5" t="s">
        <v>17</v>
      </c>
      <c r="E486" s="4" t="s">
        <v>321</v>
      </c>
      <c r="F486" s="6" t="s">
        <v>70</v>
      </c>
      <c r="G486" s="4" t="s">
        <v>2431</v>
      </c>
      <c r="H486" s="4" t="s">
        <v>2432</v>
      </c>
      <c r="I486" s="4" t="s">
        <v>56</v>
      </c>
      <c r="J486" s="4" t="s">
        <v>2433</v>
      </c>
      <c r="K486" s="4" t="str">
        <f t="shared" si="0"/>
        <v>LOPEZ ALVAREZ NEREYDA</v>
      </c>
      <c r="L486" s="6" t="s">
        <v>70</v>
      </c>
      <c r="M486" s="7">
        <v>42961</v>
      </c>
      <c r="N486" s="6" t="s">
        <v>711</v>
      </c>
    </row>
    <row r="487" spans="1:14" ht="15.75" customHeight="1">
      <c r="A487" s="4" t="s">
        <v>2434</v>
      </c>
      <c r="B487" s="5">
        <v>2371</v>
      </c>
      <c r="C487" s="5">
        <v>2371</v>
      </c>
      <c r="D487" s="5" t="s">
        <v>17</v>
      </c>
      <c r="E487" s="4" t="s">
        <v>643</v>
      </c>
      <c r="F487" s="6" t="s">
        <v>337</v>
      </c>
      <c r="G487" s="4" t="s">
        <v>2435</v>
      </c>
      <c r="H487" s="4" t="s">
        <v>2436</v>
      </c>
      <c r="I487" s="4" t="s">
        <v>56</v>
      </c>
      <c r="J487" s="4" t="s">
        <v>2437</v>
      </c>
      <c r="K487" s="4" t="str">
        <f t="shared" si="0"/>
        <v>PEREZ MORALES JUAN RAMON</v>
      </c>
      <c r="L487" s="6" t="s">
        <v>337</v>
      </c>
      <c r="M487" s="7">
        <v>42743</v>
      </c>
      <c r="N487" s="6" t="s">
        <v>149</v>
      </c>
    </row>
    <row r="488" spans="1:14" ht="15.75" customHeight="1">
      <c r="A488" s="4" t="s">
        <v>2438</v>
      </c>
      <c r="B488" s="5">
        <v>2372</v>
      </c>
      <c r="C488" s="5">
        <v>2372</v>
      </c>
      <c r="D488" s="5" t="s">
        <v>17</v>
      </c>
      <c r="E488" s="4" t="s">
        <v>1322</v>
      </c>
      <c r="F488" s="6" t="s">
        <v>2082</v>
      </c>
      <c r="G488" s="4" t="s">
        <v>2439</v>
      </c>
      <c r="H488" s="4" t="s">
        <v>2440</v>
      </c>
      <c r="I488" s="4" t="s">
        <v>22</v>
      </c>
      <c r="J488" s="4" t="s">
        <v>2441</v>
      </c>
      <c r="K488" s="4" t="str">
        <f t="shared" si="0"/>
        <v>PADILLA OSUNA CINTHIA NAYELI</v>
      </c>
      <c r="L488" s="6" t="s">
        <v>2082</v>
      </c>
      <c r="M488" s="7">
        <v>42743</v>
      </c>
      <c r="N488" s="6" t="s">
        <v>225</v>
      </c>
    </row>
    <row r="489" spans="1:14" ht="15.75" customHeight="1">
      <c r="A489" s="4" t="s">
        <v>2442</v>
      </c>
      <c r="B489" s="5">
        <v>2380</v>
      </c>
      <c r="C489" s="5">
        <v>2380</v>
      </c>
      <c r="D489" s="5" t="s">
        <v>17</v>
      </c>
      <c r="E489" s="4" t="s">
        <v>522</v>
      </c>
      <c r="F489" s="6" t="s">
        <v>2443</v>
      </c>
      <c r="G489" s="4" t="s">
        <v>2444</v>
      </c>
      <c r="H489" s="4" t="s">
        <v>2445</v>
      </c>
      <c r="I489" s="4" t="s">
        <v>107</v>
      </c>
      <c r="J489" s="4" t="s">
        <v>2446</v>
      </c>
      <c r="K489" s="4" t="str">
        <f t="shared" si="0"/>
        <v>ESPINOZA INZUNZA JESUS ARNOLDO</v>
      </c>
      <c r="L489" s="6" t="s">
        <v>2443</v>
      </c>
      <c r="M489" s="7">
        <v>42743</v>
      </c>
      <c r="N489" s="6" t="s">
        <v>143</v>
      </c>
    </row>
    <row r="490" spans="1:14" ht="15.75" customHeight="1">
      <c r="A490" s="4" t="s">
        <v>2447</v>
      </c>
      <c r="B490" s="5">
        <v>2381</v>
      </c>
      <c r="C490" s="5">
        <v>2381</v>
      </c>
      <c r="D490" s="5" t="s">
        <v>17</v>
      </c>
      <c r="E490" s="4" t="s">
        <v>1789</v>
      </c>
      <c r="F490" s="6" t="s">
        <v>2448</v>
      </c>
      <c r="G490" s="4" t="s">
        <v>2066</v>
      </c>
      <c r="H490" s="4" t="s">
        <v>2449</v>
      </c>
      <c r="I490" s="4" t="s">
        <v>74</v>
      </c>
      <c r="J490" s="4" t="s">
        <v>2450</v>
      </c>
      <c r="K490" s="4" t="str">
        <f t="shared" si="0"/>
        <v>VILLARREAL PUENTE CAROLINA</v>
      </c>
      <c r="L490" s="6" t="s">
        <v>2448</v>
      </c>
      <c r="M490" s="7">
        <v>42743</v>
      </c>
      <c r="N490" s="6" t="s">
        <v>149</v>
      </c>
    </row>
    <row r="491" spans="1:14" ht="15.75" customHeight="1">
      <c r="A491" s="4" t="s">
        <v>2451</v>
      </c>
      <c r="B491" s="5">
        <v>2382</v>
      </c>
      <c r="C491" s="5">
        <v>2382</v>
      </c>
      <c r="D491" s="5" t="s">
        <v>17</v>
      </c>
      <c r="E491" s="4" t="s">
        <v>1007</v>
      </c>
      <c r="F491" s="6" t="s">
        <v>2452</v>
      </c>
      <c r="G491" s="4" t="s">
        <v>2453</v>
      </c>
      <c r="H491" s="4" t="s">
        <v>2454</v>
      </c>
      <c r="I491" s="4" t="s">
        <v>107</v>
      </c>
      <c r="J491" s="4" t="s">
        <v>2455</v>
      </c>
      <c r="K491" s="4" t="str">
        <f t="shared" si="0"/>
        <v>LUNA CORONA PERLA DANIELA</v>
      </c>
      <c r="L491" s="6" t="s">
        <v>2452</v>
      </c>
      <c r="M491" s="7">
        <v>42743</v>
      </c>
      <c r="N491" s="6" t="s">
        <v>289</v>
      </c>
    </row>
    <row r="492" spans="1:14" ht="15.75" customHeight="1">
      <c r="A492" s="4" t="s">
        <v>2456</v>
      </c>
      <c r="B492" s="5">
        <v>2383</v>
      </c>
      <c r="C492" s="5">
        <v>2383</v>
      </c>
      <c r="D492" s="5" t="s">
        <v>17</v>
      </c>
      <c r="E492" s="4" t="s">
        <v>741</v>
      </c>
      <c r="F492" s="6" t="s">
        <v>2457</v>
      </c>
      <c r="G492" s="4" t="s">
        <v>2458</v>
      </c>
      <c r="H492" s="4" t="s">
        <v>2459</v>
      </c>
      <c r="I492" s="4" t="s">
        <v>56</v>
      </c>
      <c r="J492" s="4" t="s">
        <v>2460</v>
      </c>
      <c r="K492" s="4" t="str">
        <f t="shared" si="0"/>
        <v>GONZALEZ BARUCH SAGRARIO</v>
      </c>
      <c r="L492" s="6" t="s">
        <v>2457</v>
      </c>
      <c r="M492" s="7">
        <v>42743</v>
      </c>
      <c r="N492" s="6" t="s">
        <v>92</v>
      </c>
    </row>
    <row r="493" spans="1:14" ht="15.75" customHeight="1">
      <c r="A493" s="4" t="s">
        <v>2461</v>
      </c>
      <c r="B493" s="5">
        <v>2384</v>
      </c>
      <c r="C493" s="5">
        <v>2384</v>
      </c>
      <c r="D493" s="5" t="s">
        <v>17</v>
      </c>
      <c r="E493" s="4" t="s">
        <v>183</v>
      </c>
      <c r="F493" s="6" t="s">
        <v>227</v>
      </c>
      <c r="G493" s="4" t="s">
        <v>2462</v>
      </c>
      <c r="H493" s="4" t="s">
        <v>2463</v>
      </c>
      <c r="I493" s="4" t="s">
        <v>40</v>
      </c>
      <c r="J493" s="4" t="s">
        <v>2464</v>
      </c>
      <c r="K493" s="4" t="str">
        <f t="shared" si="0"/>
        <v>JIMENEZ CALLEROS SAMANTHA PAULINA</v>
      </c>
      <c r="L493" s="6" t="s">
        <v>227</v>
      </c>
      <c r="M493" s="7">
        <v>42743</v>
      </c>
      <c r="N493" s="6" t="s">
        <v>24</v>
      </c>
    </row>
    <row r="494" spans="1:14" ht="15.75" customHeight="1">
      <c r="A494" s="4" t="s">
        <v>2465</v>
      </c>
      <c r="B494" s="5">
        <v>2388</v>
      </c>
      <c r="C494" s="5">
        <v>2388</v>
      </c>
      <c r="D494" s="5" t="s">
        <v>17</v>
      </c>
      <c r="E494" s="4" t="s">
        <v>2466</v>
      </c>
      <c r="F494" s="6" t="s">
        <v>2467</v>
      </c>
      <c r="G494" s="4" t="s">
        <v>2468</v>
      </c>
      <c r="H494" s="4" t="s">
        <v>2469</v>
      </c>
      <c r="I494" s="4" t="s">
        <v>22</v>
      </c>
      <c r="J494" s="4" t="s">
        <v>2470</v>
      </c>
      <c r="K494" s="4" t="str">
        <f t="shared" si="0"/>
        <v>CHAGOYA MORTERA BENITO ANDRES</v>
      </c>
      <c r="L494" s="6" t="s">
        <v>2467</v>
      </c>
      <c r="M494" s="7">
        <v>42743</v>
      </c>
      <c r="N494" s="6" t="s">
        <v>100</v>
      </c>
    </row>
    <row r="495" spans="1:14" ht="15.75" customHeight="1">
      <c r="A495" s="4" t="s">
        <v>2471</v>
      </c>
      <c r="B495" s="5">
        <v>2389</v>
      </c>
      <c r="C495" s="5">
        <v>2389</v>
      </c>
      <c r="D495" s="5" t="s">
        <v>17</v>
      </c>
      <c r="E495" s="4" t="s">
        <v>2472</v>
      </c>
      <c r="F495" s="6" t="s">
        <v>1565</v>
      </c>
      <c r="G495" s="4" t="s">
        <v>2473</v>
      </c>
      <c r="H495" s="4" t="s">
        <v>2474</v>
      </c>
      <c r="I495" s="4" t="s">
        <v>40</v>
      </c>
      <c r="J495" s="4" t="s">
        <v>2475</v>
      </c>
      <c r="K495" s="4" t="str">
        <f t="shared" si="0"/>
        <v>PIZAÑA TORRES ROSA CONCEPCION</v>
      </c>
      <c r="L495" s="6" t="s">
        <v>1565</v>
      </c>
      <c r="M495" s="7">
        <v>42743</v>
      </c>
      <c r="N495" s="6" t="s">
        <v>149</v>
      </c>
    </row>
    <row r="496" spans="1:14" ht="15.75" customHeight="1">
      <c r="A496" s="4" t="s">
        <v>2476</v>
      </c>
      <c r="B496" s="5">
        <v>2390</v>
      </c>
      <c r="C496" s="5">
        <v>2390</v>
      </c>
      <c r="D496" s="5" t="s">
        <v>17</v>
      </c>
      <c r="E496" s="4" t="s">
        <v>933</v>
      </c>
      <c r="F496" s="6" t="s">
        <v>2477</v>
      </c>
      <c r="G496" s="4" t="s">
        <v>2478</v>
      </c>
      <c r="H496" s="4" t="s">
        <v>2479</v>
      </c>
      <c r="I496" s="4" t="s">
        <v>211</v>
      </c>
      <c r="J496" s="4" t="s">
        <v>640</v>
      </c>
      <c r="K496" s="4" t="str">
        <f t="shared" si="0"/>
        <v>LEAL URETA ERICKA PATRICIA</v>
      </c>
      <c r="L496" s="6" t="s">
        <v>2477</v>
      </c>
      <c r="M496" s="7">
        <v>42996</v>
      </c>
      <c r="N496" s="6" t="s">
        <v>24</v>
      </c>
    </row>
    <row r="497" spans="1:14" ht="15.75" customHeight="1">
      <c r="A497" s="4" t="s">
        <v>2480</v>
      </c>
      <c r="B497" s="5">
        <v>2392</v>
      </c>
      <c r="C497" s="5">
        <v>2392</v>
      </c>
      <c r="D497" s="5" t="s">
        <v>17</v>
      </c>
      <c r="E497" s="4" t="s">
        <v>45</v>
      </c>
      <c r="F497" s="6" t="s">
        <v>2481</v>
      </c>
      <c r="G497" s="4" t="s">
        <v>2482</v>
      </c>
      <c r="H497" s="4" t="s">
        <v>2483</v>
      </c>
      <c r="I497" s="4" t="s">
        <v>22</v>
      </c>
      <c r="J497" s="4" t="s">
        <v>2484</v>
      </c>
      <c r="K497" s="4" t="str">
        <f t="shared" si="0"/>
        <v>MARTINEZ CARDIEL JOEL</v>
      </c>
      <c r="L497" s="6" t="s">
        <v>2481</v>
      </c>
      <c r="M497" s="7">
        <v>42743</v>
      </c>
      <c r="N497" s="6" t="s">
        <v>818</v>
      </c>
    </row>
    <row r="498" spans="1:14" ht="15.75" customHeight="1">
      <c r="A498" s="4" t="s">
        <v>2485</v>
      </c>
      <c r="B498" s="5">
        <v>2393</v>
      </c>
      <c r="C498" s="5">
        <v>2393</v>
      </c>
      <c r="D498" s="5" t="s">
        <v>17</v>
      </c>
      <c r="E498" s="4" t="s">
        <v>418</v>
      </c>
      <c r="F498" s="6" t="s">
        <v>2486</v>
      </c>
      <c r="G498" s="4" t="s">
        <v>2487</v>
      </c>
      <c r="H498" s="4" t="s">
        <v>2488</v>
      </c>
      <c r="I498" s="4" t="s">
        <v>1820</v>
      </c>
      <c r="J498" s="4" t="s">
        <v>2489</v>
      </c>
      <c r="K498" s="4" t="str">
        <f t="shared" si="0"/>
        <v>CERVANTES VIVALDO CRISTINA</v>
      </c>
      <c r="L498" s="6" t="s">
        <v>2486</v>
      </c>
      <c r="M498" s="7">
        <v>42743</v>
      </c>
      <c r="N498" s="6" t="s">
        <v>1210</v>
      </c>
    </row>
    <row r="499" spans="1:14" ht="15.75" customHeight="1">
      <c r="A499" s="4" t="s">
        <v>2490</v>
      </c>
      <c r="B499" s="5">
        <v>2397</v>
      </c>
      <c r="C499" s="5">
        <v>2397</v>
      </c>
      <c r="D499" s="5" t="s">
        <v>17</v>
      </c>
      <c r="E499" s="4" t="s">
        <v>321</v>
      </c>
      <c r="F499" s="6" t="s">
        <v>1944</v>
      </c>
      <c r="G499" s="4" t="s">
        <v>1880</v>
      </c>
      <c r="H499" s="4" t="s">
        <v>2491</v>
      </c>
      <c r="I499" s="4" t="s">
        <v>65</v>
      </c>
      <c r="J499" s="4" t="s">
        <v>2492</v>
      </c>
      <c r="K499" s="4" t="str">
        <f t="shared" si="0"/>
        <v>LOPEZ RENTERIA JORGE ANTONIO</v>
      </c>
      <c r="L499" s="6" t="s">
        <v>1944</v>
      </c>
      <c r="M499" s="7">
        <v>42743</v>
      </c>
      <c r="N499" s="6" t="s">
        <v>24</v>
      </c>
    </row>
    <row r="500" spans="1:14" ht="15.75" customHeight="1">
      <c r="A500" s="4" t="s">
        <v>2493</v>
      </c>
      <c r="B500" s="5">
        <v>2399</v>
      </c>
      <c r="C500" s="5">
        <v>2399</v>
      </c>
      <c r="D500" s="5" t="s">
        <v>17</v>
      </c>
      <c r="E500" s="4" t="s">
        <v>2494</v>
      </c>
      <c r="F500" s="6" t="s">
        <v>1213</v>
      </c>
      <c r="G500" s="4" t="s">
        <v>2495</v>
      </c>
      <c r="H500" s="4" t="s">
        <v>2496</v>
      </c>
      <c r="I500" s="4" t="s">
        <v>31</v>
      </c>
      <c r="J500" s="4" t="s">
        <v>2497</v>
      </c>
      <c r="K500" s="4" t="str">
        <f t="shared" si="0"/>
        <v>CORTES ANTONIO PROMETEO</v>
      </c>
      <c r="L500" s="6" t="s">
        <v>1213</v>
      </c>
      <c r="M500" s="7">
        <v>42743</v>
      </c>
      <c r="N500" s="6" t="s">
        <v>24</v>
      </c>
    </row>
    <row r="501" spans="1:14" ht="15.75" customHeight="1">
      <c r="A501" s="4" t="s">
        <v>2498</v>
      </c>
      <c r="B501" s="5">
        <v>2400</v>
      </c>
      <c r="C501" s="5">
        <v>2400</v>
      </c>
      <c r="D501" s="5" t="s">
        <v>17</v>
      </c>
      <c r="E501" s="4" t="s">
        <v>112</v>
      </c>
      <c r="G501" s="4" t="s">
        <v>2499</v>
      </c>
      <c r="H501" s="4" t="s">
        <v>2500</v>
      </c>
      <c r="I501" s="4" t="s">
        <v>56</v>
      </c>
      <c r="J501" s="4" t="s">
        <v>2501</v>
      </c>
      <c r="K501" s="4" t="str">
        <f t="shared" si="0"/>
        <v>BUSTOS  DIEGO SPENCER</v>
      </c>
      <c r="M501" s="7">
        <v>42743</v>
      </c>
      <c r="N501" s="6" t="s">
        <v>143</v>
      </c>
    </row>
    <row r="502" spans="1:14" ht="15.75" customHeight="1">
      <c r="A502" s="4" t="s">
        <v>2502</v>
      </c>
      <c r="B502" s="5">
        <v>2421</v>
      </c>
      <c r="C502" s="5">
        <v>2421</v>
      </c>
      <c r="D502" s="5" t="s">
        <v>17</v>
      </c>
      <c r="E502" s="4" t="s">
        <v>2313</v>
      </c>
      <c r="F502" s="6" t="s">
        <v>2503</v>
      </c>
      <c r="G502" s="4" t="s">
        <v>1023</v>
      </c>
      <c r="H502" s="4" t="s">
        <v>2504</v>
      </c>
      <c r="I502" s="4" t="s">
        <v>56</v>
      </c>
      <c r="J502" s="4" t="s">
        <v>2505</v>
      </c>
      <c r="K502" s="4" t="str">
        <f t="shared" si="0"/>
        <v>ARELLANO BAÑUELOS JOSE GUADALUPE</v>
      </c>
      <c r="L502" s="6" t="s">
        <v>2506</v>
      </c>
      <c r="M502" s="7">
        <v>42743</v>
      </c>
      <c r="N502" s="6" t="s">
        <v>818</v>
      </c>
    </row>
    <row r="503" spans="1:14" ht="15.75" customHeight="1">
      <c r="A503" s="4" t="s">
        <v>2507</v>
      </c>
      <c r="B503" s="5">
        <v>2425</v>
      </c>
      <c r="C503" s="5">
        <v>2425</v>
      </c>
      <c r="D503" s="5" t="s">
        <v>17</v>
      </c>
      <c r="E503" s="4" t="s">
        <v>2508</v>
      </c>
      <c r="F503" s="6" t="s">
        <v>2509</v>
      </c>
      <c r="G503" s="4" t="s">
        <v>2510</v>
      </c>
      <c r="H503" s="4" t="s">
        <v>2511</v>
      </c>
      <c r="I503" s="4" t="s">
        <v>107</v>
      </c>
      <c r="J503" s="4" t="s">
        <v>2512</v>
      </c>
      <c r="K503" s="4" t="str">
        <f t="shared" si="0"/>
        <v>COLIN ALFARO OSCAR ANGEL</v>
      </c>
      <c r="L503" s="6" t="s">
        <v>2509</v>
      </c>
      <c r="M503" s="7">
        <v>43108</v>
      </c>
      <c r="N503" s="6" t="s">
        <v>2049</v>
      </c>
    </row>
    <row r="504" spans="1:14" ht="15.75" customHeight="1">
      <c r="A504" s="4" t="s">
        <v>2513</v>
      </c>
      <c r="B504" s="5">
        <v>2426</v>
      </c>
      <c r="C504" s="5">
        <v>2426</v>
      </c>
      <c r="D504" s="5" t="s">
        <v>17</v>
      </c>
      <c r="E504" s="4" t="s">
        <v>215</v>
      </c>
      <c r="F504" s="6" t="s">
        <v>62</v>
      </c>
      <c r="G504" s="4" t="s">
        <v>2514</v>
      </c>
      <c r="H504" s="4" t="s">
        <v>2515</v>
      </c>
      <c r="I504" s="4" t="s">
        <v>22</v>
      </c>
      <c r="J504" s="4" t="s">
        <v>2516</v>
      </c>
      <c r="K504" s="4" t="str">
        <f t="shared" si="0"/>
        <v>RODRIGUEZ RIVERA ISELA</v>
      </c>
      <c r="L504" s="6" t="s">
        <v>62</v>
      </c>
      <c r="M504" s="7">
        <v>43109</v>
      </c>
      <c r="N504" s="6" t="s">
        <v>67</v>
      </c>
    </row>
    <row r="505" spans="1:14" ht="15.75" customHeight="1">
      <c r="A505" s="4" t="s">
        <v>2517</v>
      </c>
      <c r="B505" s="5">
        <v>2428</v>
      </c>
      <c r="C505" s="5">
        <v>2428</v>
      </c>
      <c r="D505" s="5" t="s">
        <v>17</v>
      </c>
      <c r="E505" s="4" t="s">
        <v>602</v>
      </c>
      <c r="F505" s="6" t="s">
        <v>1687</v>
      </c>
      <c r="G505" s="4" t="s">
        <v>2518</v>
      </c>
      <c r="H505" s="4" t="s">
        <v>2519</v>
      </c>
      <c r="I505" s="4" t="s">
        <v>22</v>
      </c>
      <c r="J505" s="4" t="s">
        <v>2520</v>
      </c>
      <c r="K505" s="4" t="str">
        <f t="shared" si="0"/>
        <v>FRAUSTO TRUJILLO CONSUELO FABIOLA</v>
      </c>
      <c r="L505" s="6" t="s">
        <v>1687</v>
      </c>
      <c r="M505" s="7">
        <v>43115</v>
      </c>
      <c r="N505" s="6" t="s">
        <v>225</v>
      </c>
    </row>
    <row r="506" spans="1:14" ht="15.75" customHeight="1">
      <c r="A506" s="4" t="s">
        <v>2521</v>
      </c>
      <c r="B506" s="5">
        <v>2429</v>
      </c>
      <c r="C506" s="5">
        <v>2429</v>
      </c>
      <c r="D506" s="5" t="s">
        <v>17</v>
      </c>
      <c r="E506" s="4" t="s">
        <v>2024</v>
      </c>
      <c r="F506" s="6" t="s">
        <v>1032</v>
      </c>
      <c r="G506" s="4" t="s">
        <v>692</v>
      </c>
      <c r="H506" s="4" t="s">
        <v>2522</v>
      </c>
      <c r="I506" s="4" t="s">
        <v>135</v>
      </c>
      <c r="J506" s="4" t="s">
        <v>2523</v>
      </c>
      <c r="K506" s="4" t="str">
        <f t="shared" si="0"/>
        <v>ALATORRE BARAJAS JOSE ANTONIO</v>
      </c>
      <c r="L506" s="6" t="s">
        <v>1032</v>
      </c>
      <c r="M506" s="7">
        <v>43117</v>
      </c>
      <c r="N506" s="6" t="s">
        <v>76</v>
      </c>
    </row>
    <row r="507" spans="1:14" ht="15.75" customHeight="1">
      <c r="A507" s="4" t="s">
        <v>2524</v>
      </c>
      <c r="B507" s="5">
        <v>2431</v>
      </c>
      <c r="C507" s="5">
        <v>2431</v>
      </c>
      <c r="D507" s="5" t="s">
        <v>17</v>
      </c>
      <c r="E507" s="4" t="s">
        <v>298</v>
      </c>
      <c r="F507" s="6" t="s">
        <v>444</v>
      </c>
      <c r="G507" s="4" t="s">
        <v>2525</v>
      </c>
      <c r="H507" s="4" t="s">
        <v>2526</v>
      </c>
      <c r="I507" s="4" t="s">
        <v>74</v>
      </c>
      <c r="J507" s="4" t="s">
        <v>2527</v>
      </c>
      <c r="K507" s="4" t="str">
        <f t="shared" si="0"/>
        <v>GUZMAN CISNEROS ARELY</v>
      </c>
      <c r="L507" s="6" t="s">
        <v>444</v>
      </c>
      <c r="M507" s="7">
        <v>43123</v>
      </c>
      <c r="N507" s="6" t="s">
        <v>149</v>
      </c>
    </row>
    <row r="508" spans="1:14" ht="15.75" customHeight="1">
      <c r="A508" s="4" t="s">
        <v>2528</v>
      </c>
      <c r="B508" s="5">
        <v>2432</v>
      </c>
      <c r="C508" s="5">
        <v>2432</v>
      </c>
      <c r="D508" s="5" t="s">
        <v>17</v>
      </c>
      <c r="E508" s="4" t="s">
        <v>2231</v>
      </c>
      <c r="F508" s="6" t="s">
        <v>914</v>
      </c>
      <c r="G508" s="4" t="s">
        <v>2529</v>
      </c>
      <c r="H508" s="4" t="s">
        <v>2530</v>
      </c>
      <c r="I508" s="4" t="s">
        <v>22</v>
      </c>
      <c r="J508" s="4" t="s">
        <v>2531</v>
      </c>
      <c r="K508" s="4" t="str">
        <f t="shared" si="0"/>
        <v>MORAN LARA MARIA ESTELA</v>
      </c>
      <c r="L508" s="6" t="s">
        <v>914</v>
      </c>
      <c r="M508" s="7">
        <v>43124</v>
      </c>
      <c r="N508" s="6" t="s">
        <v>49</v>
      </c>
    </row>
    <row r="509" spans="1:14" ht="15.75" customHeight="1">
      <c r="A509" s="4" t="s">
        <v>2532</v>
      </c>
      <c r="B509" s="5">
        <v>2438</v>
      </c>
      <c r="C509" s="5">
        <v>2438</v>
      </c>
      <c r="D509" s="5" t="s">
        <v>17</v>
      </c>
      <c r="E509" s="4" t="s">
        <v>2533</v>
      </c>
      <c r="F509" s="6" t="s">
        <v>643</v>
      </c>
      <c r="G509" s="4" t="s">
        <v>2534</v>
      </c>
      <c r="H509" s="4" t="s">
        <v>2535</v>
      </c>
      <c r="I509" s="4" t="s">
        <v>65</v>
      </c>
      <c r="J509" s="4" t="s">
        <v>640</v>
      </c>
      <c r="K509" s="4" t="str">
        <f t="shared" si="0"/>
        <v>MUNGUIA PEREZ DIANA LIZETH</v>
      </c>
      <c r="L509" s="6" t="s">
        <v>643</v>
      </c>
      <c r="M509" s="7">
        <v>43134</v>
      </c>
      <c r="N509" s="6" t="s">
        <v>225</v>
      </c>
    </row>
    <row r="510" spans="1:14" ht="15.75" customHeight="1">
      <c r="A510" s="4" t="s">
        <v>2536</v>
      </c>
      <c r="B510" s="5">
        <v>2439</v>
      </c>
      <c r="C510" s="5">
        <v>2439</v>
      </c>
      <c r="D510" s="5" t="s">
        <v>17</v>
      </c>
      <c r="E510" s="4" t="s">
        <v>119</v>
      </c>
      <c r="F510" s="6" t="s">
        <v>1800</v>
      </c>
      <c r="G510" s="4" t="s">
        <v>2537</v>
      </c>
      <c r="H510" s="4" t="s">
        <v>2538</v>
      </c>
      <c r="I510" s="4" t="s">
        <v>65</v>
      </c>
      <c r="J510" s="4" t="s">
        <v>2539</v>
      </c>
      <c r="K510" s="4" t="str">
        <f t="shared" si="0"/>
        <v>GARCIA ORTIZ KATIA INDIRA</v>
      </c>
      <c r="L510" s="6" t="s">
        <v>1800</v>
      </c>
      <c r="M510" s="7">
        <v>43131</v>
      </c>
      <c r="N510" s="6" t="s">
        <v>76</v>
      </c>
    </row>
    <row r="511" spans="1:14" ht="15.75" customHeight="1">
      <c r="A511" s="4" t="s">
        <v>2540</v>
      </c>
      <c r="B511" s="5">
        <v>2440</v>
      </c>
      <c r="C511" s="5">
        <v>2440</v>
      </c>
      <c r="D511" s="5" t="s">
        <v>17</v>
      </c>
      <c r="E511" s="4" t="s">
        <v>615</v>
      </c>
      <c r="F511" s="6" t="s">
        <v>1908</v>
      </c>
      <c r="G511" s="4" t="s">
        <v>2541</v>
      </c>
      <c r="H511" s="4" t="s">
        <v>2542</v>
      </c>
      <c r="I511" s="4" t="s">
        <v>22</v>
      </c>
      <c r="J511" s="4" t="s">
        <v>2543</v>
      </c>
      <c r="K511" s="4" t="str">
        <f t="shared" si="0"/>
        <v>FELIX ROJAS NEICKER JESUS</v>
      </c>
      <c r="L511" s="6" t="s">
        <v>1908</v>
      </c>
      <c r="M511" s="7">
        <v>43134</v>
      </c>
      <c r="N511" s="6" t="s">
        <v>92</v>
      </c>
    </row>
    <row r="512" spans="1:14" ht="15.75" customHeight="1">
      <c r="A512" s="4" t="s">
        <v>2544</v>
      </c>
      <c r="B512" s="5">
        <v>2441</v>
      </c>
      <c r="C512" s="5">
        <v>2441</v>
      </c>
      <c r="D512" s="5" t="s">
        <v>17</v>
      </c>
      <c r="E512" s="4" t="s">
        <v>2545</v>
      </c>
      <c r="F512" s="6" t="s">
        <v>2546</v>
      </c>
      <c r="G512" s="4" t="s">
        <v>2366</v>
      </c>
      <c r="H512" s="4" t="s">
        <v>2547</v>
      </c>
      <c r="I512" s="4" t="s">
        <v>40</v>
      </c>
      <c r="J512" s="4" t="s">
        <v>2548</v>
      </c>
      <c r="K512" s="4" t="str">
        <f t="shared" si="0"/>
        <v>CAMUÑAS FAUSTO MARTIN</v>
      </c>
      <c r="L512" s="6" t="s">
        <v>2546</v>
      </c>
      <c r="M512" s="7">
        <v>43134</v>
      </c>
      <c r="N512" s="6" t="s">
        <v>705</v>
      </c>
    </row>
    <row r="513" spans="1:14" ht="15.75" customHeight="1">
      <c r="A513" s="4" t="s">
        <v>2549</v>
      </c>
      <c r="B513" s="5">
        <v>2443</v>
      </c>
      <c r="C513" s="5">
        <v>2443</v>
      </c>
      <c r="D513" s="5" t="s">
        <v>17</v>
      </c>
      <c r="E513" s="4" t="s">
        <v>2550</v>
      </c>
      <c r="F513" s="6" t="s">
        <v>643</v>
      </c>
      <c r="G513" s="4" t="s">
        <v>2551</v>
      </c>
      <c r="H513" s="4" t="s">
        <v>2552</v>
      </c>
      <c r="I513" s="4" t="s">
        <v>74</v>
      </c>
      <c r="J513" s="4" t="s">
        <v>2553</v>
      </c>
      <c r="K513" s="4" t="str">
        <f t="shared" si="0"/>
        <v>OSORIO PEREZ JORGE ELI</v>
      </c>
      <c r="L513" s="6" t="s">
        <v>643</v>
      </c>
      <c r="M513" s="7">
        <v>43134</v>
      </c>
      <c r="N513" s="6" t="s">
        <v>818</v>
      </c>
    </row>
    <row r="514" spans="1:14" ht="15.75" customHeight="1">
      <c r="A514" s="4" t="s">
        <v>2554</v>
      </c>
      <c r="B514" s="5">
        <v>2445</v>
      </c>
      <c r="C514" s="5">
        <v>2445</v>
      </c>
      <c r="D514" s="5" t="s">
        <v>17</v>
      </c>
      <c r="E514" s="4" t="s">
        <v>1892</v>
      </c>
      <c r="F514" s="6" t="s">
        <v>741</v>
      </c>
      <c r="G514" s="4" t="s">
        <v>2555</v>
      </c>
      <c r="H514" s="4" t="s">
        <v>2556</v>
      </c>
      <c r="I514" s="4" t="s">
        <v>40</v>
      </c>
      <c r="J514" s="4" t="s">
        <v>2557</v>
      </c>
      <c r="K514" s="4" t="str">
        <f t="shared" si="0"/>
        <v>ROBLES GONZALEZ PAOLO SERGIO</v>
      </c>
      <c r="L514" s="6" t="s">
        <v>741</v>
      </c>
      <c r="M514" s="7">
        <v>43138</v>
      </c>
      <c r="N514" s="6" t="s">
        <v>100</v>
      </c>
    </row>
    <row r="515" spans="1:14" ht="15.75" customHeight="1">
      <c r="A515" s="4" t="s">
        <v>2558</v>
      </c>
      <c r="B515" s="5">
        <v>2447</v>
      </c>
      <c r="C515" s="5">
        <v>2447</v>
      </c>
      <c r="D515" s="5" t="s">
        <v>17</v>
      </c>
      <c r="E515" s="4" t="s">
        <v>331</v>
      </c>
      <c r="F515" s="6" t="s">
        <v>2559</v>
      </c>
      <c r="G515" s="4" t="s">
        <v>504</v>
      </c>
      <c r="H515" s="4" t="s">
        <v>2560</v>
      </c>
      <c r="I515" s="4" t="s">
        <v>22</v>
      </c>
      <c r="J515" s="4" t="s">
        <v>2561</v>
      </c>
      <c r="K515" s="4" t="str">
        <f t="shared" si="0"/>
        <v>MIRANDA PASCUAL MARIA DEL CARMEN</v>
      </c>
      <c r="L515" s="6" t="s">
        <v>2559</v>
      </c>
      <c r="M515" s="7">
        <v>43140</v>
      </c>
      <c r="N515" s="6" t="s">
        <v>143</v>
      </c>
    </row>
    <row r="516" spans="1:14" ht="15.75" customHeight="1">
      <c r="A516" s="4" t="s">
        <v>2562</v>
      </c>
      <c r="B516" s="5">
        <v>2454</v>
      </c>
      <c r="C516" s="5">
        <v>2454</v>
      </c>
      <c r="D516" s="5" t="s">
        <v>17</v>
      </c>
      <c r="E516" s="4" t="s">
        <v>126</v>
      </c>
      <c r="F516" s="6" t="s">
        <v>451</v>
      </c>
      <c r="G516" s="4" t="s">
        <v>2563</v>
      </c>
      <c r="H516" s="4" t="s">
        <v>2564</v>
      </c>
      <c r="I516" s="4" t="s">
        <v>74</v>
      </c>
      <c r="J516" s="4" t="s">
        <v>2565</v>
      </c>
      <c r="K516" s="4" t="str">
        <f t="shared" si="0"/>
        <v>GOMEZ BARRAGAN LAURA ELENA</v>
      </c>
      <c r="L516" s="6" t="s">
        <v>451</v>
      </c>
      <c r="M516" s="7">
        <v>43153</v>
      </c>
      <c r="N516" s="6" t="s">
        <v>49</v>
      </c>
    </row>
    <row r="517" spans="1:14" ht="15.75" customHeight="1">
      <c r="A517" s="4" t="s">
        <v>2566</v>
      </c>
      <c r="B517" s="5">
        <v>2462</v>
      </c>
      <c r="C517" s="5">
        <v>2462</v>
      </c>
      <c r="D517" s="5" t="s">
        <v>17</v>
      </c>
      <c r="E517" s="4" t="s">
        <v>119</v>
      </c>
      <c r="F517" s="6" t="s">
        <v>2567</v>
      </c>
      <c r="G517" s="4" t="s">
        <v>2083</v>
      </c>
      <c r="H517" s="4" t="s">
        <v>2568</v>
      </c>
      <c r="I517" s="4" t="s">
        <v>56</v>
      </c>
      <c r="J517" s="4" t="s">
        <v>2569</v>
      </c>
      <c r="K517" s="4" t="str">
        <f t="shared" si="0"/>
        <v>GARCIA SALDAÑA JESUS ERNESTO</v>
      </c>
      <c r="L517" s="6" t="s">
        <v>2240</v>
      </c>
      <c r="M517" s="7">
        <v>43214</v>
      </c>
      <c r="N517" s="6" t="s">
        <v>92</v>
      </c>
    </row>
    <row r="518" spans="1:14" ht="15.75" customHeight="1">
      <c r="A518" s="4" t="s">
        <v>2570</v>
      </c>
      <c r="B518" s="5">
        <v>2475</v>
      </c>
      <c r="C518" s="5">
        <v>2475</v>
      </c>
      <c r="D518" s="5" t="s">
        <v>17</v>
      </c>
      <c r="E518" s="4" t="s">
        <v>132</v>
      </c>
      <c r="F518" s="6" t="s">
        <v>2571</v>
      </c>
      <c r="G518" s="4" t="s">
        <v>2572</v>
      </c>
      <c r="H518" s="4" t="s">
        <v>2573</v>
      </c>
      <c r="I518" s="4" t="s">
        <v>74</v>
      </c>
      <c r="J518" s="4" t="s">
        <v>2574</v>
      </c>
      <c r="K518" s="4" t="str">
        <f t="shared" si="0"/>
        <v>HERNANDEZ QUINTANILLA LAURA GINEBRA</v>
      </c>
      <c r="L518" s="6" t="s">
        <v>2571</v>
      </c>
      <c r="M518" s="7">
        <v>43327</v>
      </c>
      <c r="N518" s="6" t="s">
        <v>49</v>
      </c>
    </row>
    <row r="519" spans="1:14" ht="15.75" customHeight="1">
      <c r="A519" s="4" t="s">
        <v>2575</v>
      </c>
      <c r="B519" s="5">
        <v>2481</v>
      </c>
      <c r="C519" s="5">
        <v>2481</v>
      </c>
      <c r="D519" s="5" t="s">
        <v>17</v>
      </c>
      <c r="E519" s="4" t="s">
        <v>2576</v>
      </c>
      <c r="F519" s="6" t="s">
        <v>929</v>
      </c>
      <c r="G519" s="4" t="s">
        <v>77</v>
      </c>
      <c r="H519" s="4" t="s">
        <v>2577</v>
      </c>
      <c r="I519" s="4" t="s">
        <v>107</v>
      </c>
      <c r="J519" s="4" t="s">
        <v>2578</v>
      </c>
      <c r="K519" s="4" t="str">
        <f t="shared" si="0"/>
        <v>CRUZ REYES JULIO</v>
      </c>
      <c r="L519" s="6" t="s">
        <v>929</v>
      </c>
      <c r="M519" s="7">
        <v>43328</v>
      </c>
      <c r="N519" s="6" t="s">
        <v>100</v>
      </c>
    </row>
    <row r="520" spans="1:14" ht="15.75" customHeight="1">
      <c r="A520" s="4" t="s">
        <v>2579</v>
      </c>
      <c r="B520" s="5">
        <v>2486</v>
      </c>
      <c r="C520" s="5">
        <v>2486</v>
      </c>
      <c r="D520" s="5" t="s">
        <v>17</v>
      </c>
      <c r="E520" s="4" t="s">
        <v>44</v>
      </c>
      <c r="F520" s="6" t="s">
        <v>2580</v>
      </c>
      <c r="G520" s="4" t="s">
        <v>2581</v>
      </c>
      <c r="H520" s="4" t="s">
        <v>2582</v>
      </c>
      <c r="I520" s="4" t="s">
        <v>107</v>
      </c>
      <c r="J520" s="4" t="s">
        <v>2583</v>
      </c>
      <c r="K520" s="4" t="str">
        <f t="shared" si="0"/>
        <v>ALCARAZ SANTILLAN ABELARDO</v>
      </c>
      <c r="L520" s="6" t="s">
        <v>2580</v>
      </c>
      <c r="M520" s="7">
        <v>43332</v>
      </c>
      <c r="N520" s="6" t="s">
        <v>296</v>
      </c>
    </row>
    <row r="521" spans="1:14" ht="15.75" customHeight="1">
      <c r="A521" s="4" t="s">
        <v>2584</v>
      </c>
      <c r="B521" s="5">
        <v>2488</v>
      </c>
      <c r="C521" s="5">
        <v>2488</v>
      </c>
      <c r="D521" s="5" t="s">
        <v>17</v>
      </c>
      <c r="E521" s="4" t="s">
        <v>132</v>
      </c>
      <c r="F521" s="6" t="s">
        <v>1776</v>
      </c>
      <c r="G521" s="4" t="s">
        <v>725</v>
      </c>
      <c r="H521" s="4" t="s">
        <v>2585</v>
      </c>
      <c r="I521" s="4" t="s">
        <v>107</v>
      </c>
      <c r="J521" s="4" t="s">
        <v>2586</v>
      </c>
      <c r="K521" s="4" t="str">
        <f t="shared" si="0"/>
        <v>HERNANDEZ VELAZQUEZ JOSE DAVID</v>
      </c>
      <c r="L521" s="6" t="s">
        <v>1776</v>
      </c>
      <c r="M521" s="7">
        <v>43333</v>
      </c>
      <c r="N521" s="6" t="s">
        <v>1216</v>
      </c>
    </row>
    <row r="522" spans="1:14" ht="15.75" customHeight="1">
      <c r="A522" s="4" t="s">
        <v>2587</v>
      </c>
      <c r="B522" s="5">
        <v>2489</v>
      </c>
      <c r="C522" s="5">
        <v>2489</v>
      </c>
      <c r="D522" s="5" t="s">
        <v>17</v>
      </c>
      <c r="E522" s="4" t="s">
        <v>2588</v>
      </c>
      <c r="F522" s="6" t="s">
        <v>132</v>
      </c>
      <c r="G522" s="4" t="s">
        <v>2589</v>
      </c>
      <c r="H522" s="4" t="s">
        <v>2590</v>
      </c>
      <c r="I522" s="4" t="s">
        <v>135</v>
      </c>
      <c r="J522" s="4" t="s">
        <v>2591</v>
      </c>
      <c r="K522" s="4" t="str">
        <f t="shared" si="0"/>
        <v>PAVON HERNANDEZ ARTURO IVAN</v>
      </c>
      <c r="L522" s="6" t="s">
        <v>132</v>
      </c>
      <c r="M522" s="7">
        <v>43333</v>
      </c>
      <c r="N522" s="6" t="s">
        <v>92</v>
      </c>
    </row>
    <row r="523" spans="1:14" ht="15.75" customHeight="1">
      <c r="A523" s="4" t="s">
        <v>2592</v>
      </c>
      <c r="B523" s="5">
        <v>2493</v>
      </c>
      <c r="C523" s="5">
        <v>2493</v>
      </c>
      <c r="D523" s="5" t="s">
        <v>17</v>
      </c>
      <c r="E523" s="4" t="s">
        <v>170</v>
      </c>
      <c r="F523" s="6" t="s">
        <v>2593</v>
      </c>
      <c r="G523" s="4" t="s">
        <v>332</v>
      </c>
      <c r="H523" s="4" t="s">
        <v>2594</v>
      </c>
      <c r="I523" s="4" t="s">
        <v>56</v>
      </c>
      <c r="J523" s="4" t="s">
        <v>2595</v>
      </c>
      <c r="K523" s="4" t="str">
        <f t="shared" si="0"/>
        <v>BELTRAN SALOMON ERIKA</v>
      </c>
      <c r="L523" s="6" t="s">
        <v>2593</v>
      </c>
      <c r="M523" s="7">
        <v>43335</v>
      </c>
      <c r="N523" s="6" t="s">
        <v>818</v>
      </c>
    </row>
    <row r="524" spans="1:14" ht="15.75" customHeight="1">
      <c r="A524" s="4" t="s">
        <v>2596</v>
      </c>
      <c r="B524" s="5">
        <v>2495</v>
      </c>
      <c r="C524" s="5">
        <v>2495</v>
      </c>
      <c r="D524" s="5" t="s">
        <v>17</v>
      </c>
      <c r="E524" s="4" t="s">
        <v>2597</v>
      </c>
      <c r="F524" s="6" t="s">
        <v>132</v>
      </c>
      <c r="G524" s="4" t="s">
        <v>2598</v>
      </c>
      <c r="H524" s="4" t="s">
        <v>2599</v>
      </c>
      <c r="I524" s="4" t="s">
        <v>56</v>
      </c>
      <c r="J524" s="4" t="s">
        <v>2600</v>
      </c>
      <c r="K524" s="4" t="str">
        <f t="shared" si="0"/>
        <v>VERDUGO HERNANDEZ ALFONSO REYNALDO</v>
      </c>
      <c r="L524" s="6" t="s">
        <v>132</v>
      </c>
      <c r="M524" s="7">
        <v>43340</v>
      </c>
      <c r="N524" s="6" t="s">
        <v>33</v>
      </c>
    </row>
    <row r="525" spans="1:14" ht="15.75" customHeight="1">
      <c r="A525" s="4" t="s">
        <v>2601</v>
      </c>
      <c r="B525" s="5">
        <v>2497</v>
      </c>
      <c r="C525" s="5">
        <v>2497</v>
      </c>
      <c r="D525" s="5" t="s">
        <v>17</v>
      </c>
      <c r="E525" s="4" t="s">
        <v>2602</v>
      </c>
      <c r="F525" s="6" t="s">
        <v>1957</v>
      </c>
      <c r="G525" s="4" t="s">
        <v>2603</v>
      </c>
      <c r="H525" s="4" t="s">
        <v>2604</v>
      </c>
      <c r="I525" s="4" t="s">
        <v>22</v>
      </c>
      <c r="J525" s="4" t="s">
        <v>2605</v>
      </c>
      <c r="K525" s="4" t="str">
        <f t="shared" si="0"/>
        <v>SEGOVIA VERA ISMAEL</v>
      </c>
      <c r="L525" s="6" t="s">
        <v>1957</v>
      </c>
      <c r="M525" s="7">
        <v>43342</v>
      </c>
      <c r="N525" s="6" t="s">
        <v>225</v>
      </c>
    </row>
    <row r="526" spans="1:14" ht="15.75" customHeight="1">
      <c r="A526" s="4" t="s">
        <v>2606</v>
      </c>
      <c r="B526" s="5">
        <v>2499</v>
      </c>
      <c r="C526" s="5">
        <v>2499</v>
      </c>
      <c r="D526" s="5" t="s">
        <v>17</v>
      </c>
      <c r="E526" s="4" t="s">
        <v>132</v>
      </c>
      <c r="F526" s="6" t="s">
        <v>45</v>
      </c>
      <c r="G526" s="4" t="s">
        <v>2607</v>
      </c>
      <c r="H526" s="4" t="s">
        <v>2608</v>
      </c>
      <c r="I526" s="4" t="s">
        <v>40</v>
      </c>
      <c r="J526" s="4" t="s">
        <v>2609</v>
      </c>
      <c r="K526" s="4" t="str">
        <f t="shared" si="0"/>
        <v>HERNANDEZ MARTINEZ JUAN MANUEL</v>
      </c>
      <c r="L526" s="6" t="s">
        <v>45</v>
      </c>
      <c r="M526" s="7">
        <v>43342</v>
      </c>
      <c r="N526" s="6" t="s">
        <v>49</v>
      </c>
    </row>
    <row r="527" spans="1:14" ht="15.75" customHeight="1">
      <c r="A527" s="4" t="s">
        <v>2610</v>
      </c>
      <c r="B527" s="5">
        <v>2500</v>
      </c>
      <c r="C527" s="5">
        <v>2500</v>
      </c>
      <c r="D527" s="5" t="s">
        <v>17</v>
      </c>
      <c r="E527" s="4" t="s">
        <v>2611</v>
      </c>
      <c r="F527" s="6" t="s">
        <v>2612</v>
      </c>
      <c r="G527" s="4" t="s">
        <v>2277</v>
      </c>
      <c r="H527" s="4" t="s">
        <v>2613</v>
      </c>
      <c r="I527" s="4" t="s">
        <v>56</v>
      </c>
      <c r="J527" s="4" t="s">
        <v>2614</v>
      </c>
      <c r="K527" s="4" t="str">
        <f t="shared" si="0"/>
        <v>MONICA TEMIXQUEÑO JULIO CESAR</v>
      </c>
      <c r="L527" s="6" t="s">
        <v>2615</v>
      </c>
      <c r="M527" s="7">
        <v>43342</v>
      </c>
      <c r="N527" s="6" t="s">
        <v>225</v>
      </c>
    </row>
    <row r="528" spans="1:14" ht="15.75" customHeight="1">
      <c r="A528" s="4" t="s">
        <v>2616</v>
      </c>
      <c r="B528" s="5">
        <v>2501</v>
      </c>
      <c r="C528" s="5">
        <v>2501</v>
      </c>
      <c r="D528" s="5" t="s">
        <v>17</v>
      </c>
      <c r="E528" s="4" t="s">
        <v>2617</v>
      </c>
      <c r="F528" s="6" t="s">
        <v>2618</v>
      </c>
      <c r="G528" s="4" t="s">
        <v>2619</v>
      </c>
      <c r="H528" s="4" t="s">
        <v>2620</v>
      </c>
      <c r="I528" s="4" t="s">
        <v>74</v>
      </c>
      <c r="J528" s="4" t="s">
        <v>2621</v>
      </c>
      <c r="K528" s="4" t="str">
        <f t="shared" si="0"/>
        <v>CHEU MONDRAGON JONATHAN LI</v>
      </c>
      <c r="L528" s="6" t="s">
        <v>2618</v>
      </c>
      <c r="M528" s="7">
        <v>43343</v>
      </c>
      <c r="N528" s="6" t="s">
        <v>58</v>
      </c>
    </row>
    <row r="529" spans="1:14" ht="15.75" customHeight="1">
      <c r="A529" s="4" t="s">
        <v>2622</v>
      </c>
      <c r="B529" s="5">
        <v>2502</v>
      </c>
      <c r="C529" s="5">
        <v>2505</v>
      </c>
      <c r="D529" s="5" t="s">
        <v>17</v>
      </c>
      <c r="E529" s="4" t="s">
        <v>119</v>
      </c>
      <c r="F529" s="6" t="s">
        <v>119</v>
      </c>
      <c r="G529" s="4" t="s">
        <v>2623</v>
      </c>
      <c r="H529" s="4" t="s">
        <v>2624</v>
      </c>
      <c r="I529" s="4" t="s">
        <v>22</v>
      </c>
      <c r="J529" s="4" t="s">
        <v>2625</v>
      </c>
      <c r="K529" s="4" t="str">
        <f t="shared" si="0"/>
        <v>GARCIA GARCIA DIANA ELIZABETH</v>
      </c>
      <c r="L529" s="6" t="s">
        <v>119</v>
      </c>
      <c r="M529" s="7">
        <v>43347</v>
      </c>
      <c r="N529" s="6" t="s">
        <v>584</v>
      </c>
    </row>
    <row r="530" spans="1:14" ht="15.75" customHeight="1">
      <c r="A530" s="4" t="s">
        <v>2626</v>
      </c>
      <c r="B530" s="5">
        <v>2503</v>
      </c>
      <c r="C530" s="5">
        <v>2503</v>
      </c>
      <c r="D530" s="5" t="s">
        <v>17</v>
      </c>
      <c r="E530" s="4" t="s">
        <v>2627</v>
      </c>
      <c r="F530" s="6" t="s">
        <v>2628</v>
      </c>
      <c r="G530" s="4" t="s">
        <v>2629</v>
      </c>
      <c r="H530" s="4" t="s">
        <v>2630</v>
      </c>
      <c r="I530" s="4" t="s">
        <v>56</v>
      </c>
      <c r="J530" s="4" t="s">
        <v>2631</v>
      </c>
      <c r="K530" s="4" t="str">
        <f t="shared" si="0"/>
        <v>FUENTES RODARTE MARCOS</v>
      </c>
      <c r="L530" s="6" t="s">
        <v>2628</v>
      </c>
      <c r="M530" s="7">
        <v>43342</v>
      </c>
      <c r="N530" s="6" t="s">
        <v>76</v>
      </c>
    </row>
    <row r="531" spans="1:14" ht="15.75" customHeight="1">
      <c r="A531" s="4" t="s">
        <v>2632</v>
      </c>
      <c r="B531" s="5">
        <v>2504</v>
      </c>
      <c r="C531" s="5">
        <v>2504</v>
      </c>
      <c r="D531" s="5" t="s">
        <v>17</v>
      </c>
      <c r="E531" s="4" t="s">
        <v>132</v>
      </c>
      <c r="F531" s="6" t="s">
        <v>2633</v>
      </c>
      <c r="G531" s="4" t="s">
        <v>2375</v>
      </c>
      <c r="H531" s="4" t="s">
        <v>2634</v>
      </c>
      <c r="I531" s="4" t="s">
        <v>56</v>
      </c>
      <c r="J531" s="4" t="s">
        <v>2635</v>
      </c>
      <c r="K531" s="4" t="str">
        <f t="shared" si="0"/>
        <v>HERNANDEZ LIRA CHRISTIAN LEONARDO</v>
      </c>
      <c r="L531" s="6" t="s">
        <v>2633</v>
      </c>
      <c r="M531" s="7">
        <v>43347</v>
      </c>
      <c r="N531" s="6" t="s">
        <v>584</v>
      </c>
    </row>
    <row r="532" spans="1:14" ht="15.75" customHeight="1">
      <c r="A532" s="4" t="s">
        <v>2636</v>
      </c>
      <c r="B532" s="5">
        <v>2507</v>
      </c>
      <c r="C532" s="5">
        <v>2507</v>
      </c>
      <c r="D532" s="5" t="s">
        <v>17</v>
      </c>
      <c r="E532" s="4" t="s">
        <v>195</v>
      </c>
      <c r="F532" s="6" t="s">
        <v>2637</v>
      </c>
      <c r="G532" s="4" t="s">
        <v>1127</v>
      </c>
      <c r="H532" s="4" t="s">
        <v>2638</v>
      </c>
      <c r="I532" s="4" t="s">
        <v>107</v>
      </c>
      <c r="J532" s="4" t="s">
        <v>2639</v>
      </c>
      <c r="K532" s="4" t="str">
        <f t="shared" si="0"/>
        <v>BENITEZ IGNACIO FELIPE</v>
      </c>
      <c r="L532" s="6" t="s">
        <v>2637</v>
      </c>
      <c r="M532" s="7">
        <v>43348</v>
      </c>
      <c r="N532" s="6" t="s">
        <v>76</v>
      </c>
    </row>
    <row r="533" spans="1:14" ht="15.75" customHeight="1">
      <c r="A533" s="4" t="s">
        <v>2640</v>
      </c>
      <c r="B533" s="5">
        <v>2510</v>
      </c>
      <c r="C533" s="5">
        <v>2510</v>
      </c>
      <c r="D533" s="5" t="s">
        <v>17</v>
      </c>
      <c r="E533" s="4" t="s">
        <v>2641</v>
      </c>
      <c r="F533" s="6" t="s">
        <v>2642</v>
      </c>
      <c r="G533" s="4" t="s">
        <v>2643</v>
      </c>
      <c r="H533" s="4" t="s">
        <v>2644</v>
      </c>
      <c r="I533" s="4" t="s">
        <v>40</v>
      </c>
      <c r="J533" s="4" t="s">
        <v>2645</v>
      </c>
      <c r="K533" s="4" t="str">
        <f t="shared" si="0"/>
        <v>CORONEL PRADO PABLO ADAMIR</v>
      </c>
      <c r="L533" s="6" t="s">
        <v>2642</v>
      </c>
      <c r="M533" s="7">
        <v>43349</v>
      </c>
      <c r="N533" s="6" t="s">
        <v>818</v>
      </c>
    </row>
    <row r="534" spans="1:14" ht="15.75" customHeight="1">
      <c r="A534" s="4" t="s">
        <v>2646</v>
      </c>
      <c r="B534" s="5">
        <v>2512</v>
      </c>
      <c r="C534" s="5">
        <v>2512</v>
      </c>
      <c r="D534" s="5" t="s">
        <v>17</v>
      </c>
      <c r="E534" s="4" t="s">
        <v>119</v>
      </c>
      <c r="F534" s="6" t="s">
        <v>2647</v>
      </c>
      <c r="G534" s="4" t="s">
        <v>1112</v>
      </c>
      <c r="H534" s="4" t="s">
        <v>2648</v>
      </c>
      <c r="I534" s="4" t="s">
        <v>56</v>
      </c>
      <c r="J534" s="4" t="s">
        <v>2649</v>
      </c>
      <c r="K534" s="4" t="str">
        <f t="shared" si="0"/>
        <v>GARCIA SAMANIEGO CARLOS ALBERTO</v>
      </c>
      <c r="L534" s="6" t="s">
        <v>2647</v>
      </c>
      <c r="M534" s="7">
        <v>43350</v>
      </c>
      <c r="N534" s="6" t="s">
        <v>360</v>
      </c>
    </row>
    <row r="535" spans="1:14" ht="15.75" customHeight="1">
      <c r="A535" s="4" t="s">
        <v>2650</v>
      </c>
      <c r="B535" s="5">
        <v>2513</v>
      </c>
      <c r="C535" s="5">
        <v>2513</v>
      </c>
      <c r="D535" s="5" t="s">
        <v>17</v>
      </c>
      <c r="E535" s="4" t="s">
        <v>2651</v>
      </c>
      <c r="F535" s="6" t="s">
        <v>1707</v>
      </c>
      <c r="G535" s="4" t="s">
        <v>2652</v>
      </c>
      <c r="H535" s="4" t="s">
        <v>2653</v>
      </c>
      <c r="I535" s="4" t="s">
        <v>56</v>
      </c>
      <c r="J535" s="4" t="s">
        <v>2654</v>
      </c>
      <c r="K535" s="4" t="str">
        <f t="shared" si="0"/>
        <v>GAYOSSO DE LA VEGA WENDY</v>
      </c>
      <c r="L535" s="6" t="s">
        <v>1707</v>
      </c>
      <c r="M535" s="7">
        <v>43354</v>
      </c>
      <c r="N535" s="6" t="s">
        <v>33</v>
      </c>
    </row>
    <row r="536" spans="1:14" ht="15.75" customHeight="1">
      <c r="A536" s="4" t="s">
        <v>2655</v>
      </c>
      <c r="B536" s="5">
        <v>2514</v>
      </c>
      <c r="C536" s="5">
        <v>2514</v>
      </c>
      <c r="D536" s="5" t="s">
        <v>17</v>
      </c>
      <c r="E536" s="4" t="s">
        <v>343</v>
      </c>
      <c r="F536" s="6" t="s">
        <v>636</v>
      </c>
      <c r="G536" s="4" t="s">
        <v>305</v>
      </c>
      <c r="H536" s="4" t="s">
        <v>2656</v>
      </c>
      <c r="I536" s="4" t="s">
        <v>22</v>
      </c>
      <c r="J536" s="4" t="s">
        <v>2657</v>
      </c>
      <c r="K536" s="4" t="str">
        <f t="shared" si="0"/>
        <v>MACIAS FLORES MARIO ALBERTO</v>
      </c>
      <c r="L536" s="6" t="s">
        <v>636</v>
      </c>
      <c r="M536" s="7">
        <v>43353</v>
      </c>
      <c r="N536" s="6" t="s">
        <v>92</v>
      </c>
    </row>
    <row r="537" spans="1:14" ht="15.75" customHeight="1">
      <c r="A537" s="4" t="s">
        <v>2658</v>
      </c>
      <c r="B537" s="5">
        <v>2516</v>
      </c>
      <c r="C537" s="5">
        <v>2516</v>
      </c>
      <c r="D537" s="5" t="s">
        <v>17</v>
      </c>
      <c r="E537" s="4" t="s">
        <v>517</v>
      </c>
      <c r="F537" s="6" t="s">
        <v>636</v>
      </c>
      <c r="G537" s="4" t="s">
        <v>2659</v>
      </c>
      <c r="H537" s="4" t="s">
        <v>2660</v>
      </c>
      <c r="I537" s="4" t="s">
        <v>40</v>
      </c>
      <c r="J537" s="4" t="s">
        <v>2661</v>
      </c>
      <c r="K537" s="4" t="str">
        <f t="shared" si="0"/>
        <v>ROMERO FLORES OCTAVIO</v>
      </c>
      <c r="L537" s="6" t="s">
        <v>636</v>
      </c>
      <c r="M537" s="7">
        <v>43357</v>
      </c>
      <c r="N537" s="6" t="s">
        <v>143</v>
      </c>
    </row>
    <row r="538" spans="1:14" ht="15.75" customHeight="1">
      <c r="A538" s="4" t="s">
        <v>2662</v>
      </c>
      <c r="B538" s="5">
        <v>2517</v>
      </c>
      <c r="C538" s="5">
        <v>2517</v>
      </c>
      <c r="D538" s="5" t="s">
        <v>17</v>
      </c>
      <c r="E538" s="4" t="s">
        <v>2663</v>
      </c>
      <c r="F538" s="6" t="s">
        <v>2664</v>
      </c>
      <c r="G538" s="4" t="s">
        <v>2665</v>
      </c>
      <c r="H538" s="4" t="s">
        <v>2666</v>
      </c>
      <c r="I538" s="4" t="s">
        <v>107</v>
      </c>
      <c r="J538" s="4" t="s">
        <v>2667</v>
      </c>
      <c r="K538" s="4" t="str">
        <f t="shared" si="0"/>
        <v>LAZOS MURGA RODNEY SAHIL</v>
      </c>
      <c r="L538" s="6" t="s">
        <v>2664</v>
      </c>
      <c r="M538" s="7">
        <v>43361</v>
      </c>
      <c r="N538" s="6" t="s">
        <v>100</v>
      </c>
    </row>
    <row r="539" spans="1:14" ht="15.75" customHeight="1">
      <c r="A539" s="4" t="s">
        <v>2668</v>
      </c>
      <c r="B539" s="5">
        <v>2518</v>
      </c>
      <c r="C539" s="5">
        <v>2518</v>
      </c>
      <c r="D539" s="5" t="s">
        <v>17</v>
      </c>
      <c r="E539" s="4" t="s">
        <v>2669</v>
      </c>
      <c r="F539" s="6" t="s">
        <v>2300</v>
      </c>
      <c r="G539" s="4" t="s">
        <v>2670</v>
      </c>
      <c r="H539" s="4" t="s">
        <v>2671</v>
      </c>
      <c r="I539" s="4" t="s">
        <v>22</v>
      </c>
      <c r="J539" s="4" t="s">
        <v>2672</v>
      </c>
      <c r="K539" s="4" t="str">
        <f t="shared" si="0"/>
        <v>ESPINA GODINEZ FRANCISCO DAVID</v>
      </c>
      <c r="L539" s="6" t="s">
        <v>2300</v>
      </c>
      <c r="M539" s="7">
        <v>43361</v>
      </c>
      <c r="N539" s="6" t="s">
        <v>76</v>
      </c>
    </row>
    <row r="540" spans="1:14" ht="15.75" customHeight="1">
      <c r="A540" s="4" t="s">
        <v>2673</v>
      </c>
      <c r="B540" s="5">
        <v>2519</v>
      </c>
      <c r="C540" s="5">
        <v>2519</v>
      </c>
      <c r="D540" s="5" t="s">
        <v>17</v>
      </c>
      <c r="E540" s="4" t="s">
        <v>2674</v>
      </c>
      <c r="F540" s="6" t="s">
        <v>2675</v>
      </c>
      <c r="G540" s="4" t="s">
        <v>266</v>
      </c>
      <c r="H540" s="4" t="s">
        <v>2676</v>
      </c>
      <c r="I540" s="4" t="s">
        <v>56</v>
      </c>
      <c r="J540" s="4" t="s">
        <v>2677</v>
      </c>
      <c r="K540" s="4" t="str">
        <f t="shared" si="0"/>
        <v>VENEGAS MENDIOLA JOSE LUIS</v>
      </c>
      <c r="L540" s="6" t="s">
        <v>2675</v>
      </c>
      <c r="M540" s="7">
        <v>43363</v>
      </c>
      <c r="N540" s="6" t="s">
        <v>1950</v>
      </c>
    </row>
    <row r="541" spans="1:14" ht="15.75" customHeight="1">
      <c r="A541" s="4" t="s">
        <v>2678</v>
      </c>
      <c r="B541" s="5">
        <v>2523</v>
      </c>
      <c r="C541" s="5">
        <v>2523</v>
      </c>
      <c r="D541" s="5" t="s">
        <v>17</v>
      </c>
      <c r="E541" s="4" t="s">
        <v>2679</v>
      </c>
      <c r="F541" s="6" t="s">
        <v>2680</v>
      </c>
      <c r="G541" s="4" t="s">
        <v>2681</v>
      </c>
      <c r="H541" s="4" t="s">
        <v>2682</v>
      </c>
      <c r="I541" s="4" t="s">
        <v>56</v>
      </c>
      <c r="J541" s="4" t="s">
        <v>2683</v>
      </c>
      <c r="K541" s="4" t="str">
        <f t="shared" si="0"/>
        <v>MANJARREZ BANDA JESUS NOEL</v>
      </c>
      <c r="L541" s="6" t="s">
        <v>2680</v>
      </c>
      <c r="M541" s="7">
        <v>43377</v>
      </c>
      <c r="N541" s="6" t="s">
        <v>263</v>
      </c>
    </row>
    <row r="542" spans="1:14" ht="15.75" customHeight="1">
      <c r="A542" s="4" t="s">
        <v>2684</v>
      </c>
      <c r="B542" s="5">
        <v>2525</v>
      </c>
      <c r="C542" s="5">
        <v>2525</v>
      </c>
      <c r="D542" s="5" t="s">
        <v>17</v>
      </c>
      <c r="E542" s="4" t="s">
        <v>228</v>
      </c>
      <c r="F542" s="6" t="s">
        <v>45</v>
      </c>
      <c r="G542" s="4" t="s">
        <v>1232</v>
      </c>
      <c r="H542" s="4" t="s">
        <v>2685</v>
      </c>
      <c r="I542" s="4" t="s">
        <v>22</v>
      </c>
      <c r="J542" s="4" t="s">
        <v>2686</v>
      </c>
      <c r="K542" s="4" t="str">
        <f t="shared" si="0"/>
        <v>ACOSTA MARTINEZ HUGO</v>
      </c>
      <c r="L542" s="6" t="s">
        <v>45</v>
      </c>
      <c r="M542" s="7">
        <v>43384</v>
      </c>
      <c r="N542" s="6" t="s">
        <v>2687</v>
      </c>
    </row>
    <row r="543" spans="1:14" ht="15.75" customHeight="1">
      <c r="A543" s="4" t="s">
        <v>2688</v>
      </c>
      <c r="B543" s="5">
        <v>2526</v>
      </c>
      <c r="C543" s="5">
        <v>2526</v>
      </c>
      <c r="D543" s="5" t="s">
        <v>17</v>
      </c>
      <c r="E543" s="4" t="s">
        <v>132</v>
      </c>
      <c r="F543" s="6" t="s">
        <v>321</v>
      </c>
      <c r="G543" s="4" t="s">
        <v>1276</v>
      </c>
      <c r="H543" s="4" t="s">
        <v>2689</v>
      </c>
      <c r="I543" s="4" t="s">
        <v>56</v>
      </c>
      <c r="J543" s="4" t="s">
        <v>2690</v>
      </c>
      <c r="K543" s="4" t="str">
        <f t="shared" si="0"/>
        <v>HERNANDEZ LOPEZ ADRIAN</v>
      </c>
      <c r="L543" s="6" t="s">
        <v>321</v>
      </c>
      <c r="M543" s="7">
        <v>39740</v>
      </c>
      <c r="N543" s="6" t="s">
        <v>263</v>
      </c>
    </row>
    <row r="544" spans="1:14" ht="15.75" customHeight="1">
      <c r="A544" s="4" t="s">
        <v>2691</v>
      </c>
      <c r="B544" s="5">
        <v>2529</v>
      </c>
      <c r="C544" s="5">
        <v>2529</v>
      </c>
      <c r="D544" s="5" t="s">
        <v>17</v>
      </c>
      <c r="E544" s="4" t="s">
        <v>132</v>
      </c>
      <c r="F544" s="6" t="s">
        <v>1765</v>
      </c>
      <c r="G544" s="4" t="s">
        <v>2692</v>
      </c>
      <c r="H544" s="4" t="s">
        <v>2693</v>
      </c>
      <c r="I544" s="4" t="s">
        <v>56</v>
      </c>
      <c r="J544" s="4" t="s">
        <v>2694</v>
      </c>
      <c r="K544" s="4" t="str">
        <f t="shared" si="0"/>
        <v>HERNANDEZ VELARDE JESUS ARMANDO</v>
      </c>
      <c r="L544" s="6" t="s">
        <v>1765</v>
      </c>
      <c r="M544" s="7">
        <v>43412</v>
      </c>
      <c r="N544" s="6" t="s">
        <v>1216</v>
      </c>
    </row>
    <row r="545" spans="1:14" ht="15.75" customHeight="1">
      <c r="A545" s="4" t="s">
        <v>2695</v>
      </c>
      <c r="B545" s="5">
        <v>2530</v>
      </c>
      <c r="C545" s="5">
        <v>2530</v>
      </c>
      <c r="D545" s="5" t="s">
        <v>17</v>
      </c>
      <c r="E545" s="4" t="s">
        <v>321</v>
      </c>
      <c r="F545" s="6" t="s">
        <v>321</v>
      </c>
      <c r="G545" s="4" t="s">
        <v>537</v>
      </c>
      <c r="H545" s="4" t="s">
        <v>2696</v>
      </c>
      <c r="I545" s="4" t="s">
        <v>107</v>
      </c>
      <c r="J545" s="4" t="s">
        <v>2697</v>
      </c>
      <c r="K545" s="4" t="str">
        <f t="shared" si="0"/>
        <v>LOPEZ LOPEZ VICTOR RAUL</v>
      </c>
      <c r="L545" s="6" t="s">
        <v>321</v>
      </c>
      <c r="M545" s="7">
        <v>43444</v>
      </c>
      <c r="N545" s="6" t="s">
        <v>24</v>
      </c>
    </row>
    <row r="546" spans="1:14" ht="15.75" customHeight="1">
      <c r="A546" s="4" t="s">
        <v>2698</v>
      </c>
      <c r="B546" s="5">
        <v>2533</v>
      </c>
      <c r="C546" s="5">
        <v>2533</v>
      </c>
      <c r="D546" s="5" t="s">
        <v>17</v>
      </c>
      <c r="E546" s="4" t="s">
        <v>1236</v>
      </c>
      <c r="F546" s="6" t="s">
        <v>1293</v>
      </c>
      <c r="G546" s="4" t="s">
        <v>1003</v>
      </c>
      <c r="H546" s="4" t="s">
        <v>2699</v>
      </c>
      <c r="I546" s="4" t="s">
        <v>107</v>
      </c>
      <c r="J546" s="4" t="s">
        <v>2700</v>
      </c>
      <c r="K546" s="4" t="str">
        <f t="shared" si="0"/>
        <v>MUÑOZ DELGADO LUIS</v>
      </c>
      <c r="L546" s="6" t="s">
        <v>1293</v>
      </c>
      <c r="M546" s="7">
        <v>43472</v>
      </c>
      <c r="N546" s="6" t="s">
        <v>24</v>
      </c>
    </row>
    <row r="547" spans="1:14" ht="15.75" customHeight="1">
      <c r="A547" s="4" t="s">
        <v>2701</v>
      </c>
      <c r="B547" s="5">
        <v>2534</v>
      </c>
      <c r="C547" s="5">
        <v>2534</v>
      </c>
      <c r="D547" s="5" t="s">
        <v>17</v>
      </c>
      <c r="E547" s="4" t="s">
        <v>2702</v>
      </c>
      <c r="F547" s="6" t="s">
        <v>2703</v>
      </c>
      <c r="G547" s="4" t="s">
        <v>266</v>
      </c>
      <c r="H547" s="4" t="s">
        <v>2704</v>
      </c>
      <c r="I547" s="4" t="s">
        <v>107</v>
      </c>
      <c r="J547" s="4" t="s">
        <v>2705</v>
      </c>
      <c r="K547" s="4" t="str">
        <f t="shared" si="0"/>
        <v>ESMERIO SANDOVAL JOSE LUIS</v>
      </c>
      <c r="L547" s="6" t="s">
        <v>2703</v>
      </c>
      <c r="M547" s="7">
        <v>43647</v>
      </c>
      <c r="N547" s="6" t="s">
        <v>225</v>
      </c>
    </row>
    <row r="548" spans="1:14" ht="15.75" customHeight="1">
      <c r="A548" s="4" t="s">
        <v>2706</v>
      </c>
      <c r="B548" s="5">
        <v>2535</v>
      </c>
      <c r="C548" s="5">
        <v>2535</v>
      </c>
      <c r="D548" s="5" t="s">
        <v>17</v>
      </c>
      <c r="E548" s="4" t="s">
        <v>1175</v>
      </c>
      <c r="F548" s="6" t="s">
        <v>2707</v>
      </c>
      <c r="G548" s="4" t="s">
        <v>2708</v>
      </c>
      <c r="H548" s="4" t="s">
        <v>2709</v>
      </c>
      <c r="I548" s="4" t="s">
        <v>65</v>
      </c>
      <c r="J548" s="4" t="s">
        <v>2710</v>
      </c>
      <c r="K548" s="4" t="str">
        <f t="shared" si="0"/>
        <v>MORENO GRIJALVA GRECIA ISIS</v>
      </c>
      <c r="L548" s="6" t="s">
        <v>2707</v>
      </c>
      <c r="M548" s="7">
        <v>43111</v>
      </c>
      <c r="N548" s="6" t="s">
        <v>289</v>
      </c>
    </row>
    <row r="549" spans="1:14" ht="15.75" customHeight="1">
      <c r="A549" s="4" t="s">
        <v>2711</v>
      </c>
      <c r="B549" s="5">
        <v>2538</v>
      </c>
      <c r="C549" s="5">
        <v>2538</v>
      </c>
      <c r="D549" s="5" t="s">
        <v>17</v>
      </c>
      <c r="E549" s="4" t="s">
        <v>2712</v>
      </c>
      <c r="F549" s="6" t="s">
        <v>283</v>
      </c>
      <c r="G549" s="4" t="s">
        <v>2713</v>
      </c>
      <c r="H549" s="4" t="s">
        <v>2714</v>
      </c>
      <c r="I549" s="4" t="s">
        <v>135</v>
      </c>
      <c r="J549" s="4" t="s">
        <v>2715</v>
      </c>
      <c r="K549" s="4" t="str">
        <f t="shared" si="0"/>
        <v>MEDRANO CASTILLO LAYLA JANNETTE</v>
      </c>
      <c r="L549" s="6" t="s">
        <v>283</v>
      </c>
      <c r="M549" s="7">
        <v>43481</v>
      </c>
      <c r="N549" s="6" t="s">
        <v>123</v>
      </c>
    </row>
    <row r="550" spans="1:14" ht="15.75" customHeight="1">
      <c r="A550" s="4" t="s">
        <v>2716</v>
      </c>
      <c r="B550" s="5">
        <v>2539</v>
      </c>
      <c r="C550" s="5">
        <v>2539</v>
      </c>
      <c r="D550" s="5" t="s">
        <v>17</v>
      </c>
      <c r="E550" s="4" t="s">
        <v>541</v>
      </c>
      <c r="F550" s="6" t="s">
        <v>70</v>
      </c>
      <c r="G550" s="4" t="s">
        <v>2717</v>
      </c>
      <c r="H550" s="4" t="s">
        <v>2718</v>
      </c>
      <c r="I550" s="4" t="s">
        <v>40</v>
      </c>
      <c r="J550" s="4" t="s">
        <v>2719</v>
      </c>
      <c r="K550" s="4" t="str">
        <f t="shared" si="0"/>
        <v>ENRIQUEZ ALVAREZ JAIME LEONARDO</v>
      </c>
      <c r="L550" s="6" t="s">
        <v>70</v>
      </c>
      <c r="M550" s="7">
        <v>43482</v>
      </c>
      <c r="N550" s="6" t="s">
        <v>100</v>
      </c>
    </row>
    <row r="551" spans="1:14" ht="15.75" customHeight="1">
      <c r="A551" s="4" t="s">
        <v>2720</v>
      </c>
      <c r="B551" s="5">
        <v>2541</v>
      </c>
      <c r="C551" s="5">
        <v>2541</v>
      </c>
      <c r="D551" s="5" t="s">
        <v>17</v>
      </c>
      <c r="E551" s="4" t="s">
        <v>45</v>
      </c>
      <c r="F551" s="6" t="s">
        <v>270</v>
      </c>
      <c r="G551" s="4" t="s">
        <v>286</v>
      </c>
      <c r="H551" s="4" t="s">
        <v>2721</v>
      </c>
      <c r="I551" s="4" t="s">
        <v>56</v>
      </c>
      <c r="J551" s="4" t="s">
        <v>2722</v>
      </c>
      <c r="K551" s="4" t="str">
        <f t="shared" si="0"/>
        <v>MARTINEZ CAZAREZ JESUS ANTONIO</v>
      </c>
      <c r="L551" s="6" t="s">
        <v>270</v>
      </c>
      <c r="M551" s="7">
        <v>43486</v>
      </c>
      <c r="N551" s="6" t="s">
        <v>1344</v>
      </c>
    </row>
    <row r="552" spans="1:14" ht="15.75" customHeight="1">
      <c r="A552" s="4" t="s">
        <v>2723</v>
      </c>
      <c r="B552" s="5">
        <v>2542</v>
      </c>
      <c r="C552" s="5">
        <v>2542</v>
      </c>
      <c r="D552" s="5" t="s">
        <v>17</v>
      </c>
      <c r="E552" s="4" t="s">
        <v>285</v>
      </c>
      <c r="F552" s="6" t="s">
        <v>741</v>
      </c>
      <c r="G552" s="4" t="s">
        <v>81</v>
      </c>
      <c r="H552" s="4" t="s">
        <v>2724</v>
      </c>
      <c r="I552" s="4" t="s">
        <v>40</v>
      </c>
      <c r="J552" s="4" t="s">
        <v>2725</v>
      </c>
      <c r="K552" s="4" t="str">
        <f t="shared" si="0"/>
        <v>DIAZ GONZALEZ MIGUEL ANGEL</v>
      </c>
      <c r="L552" s="6" t="s">
        <v>741</v>
      </c>
      <c r="M552" s="7">
        <v>43486</v>
      </c>
      <c r="N552" s="6" t="s">
        <v>225</v>
      </c>
    </row>
    <row r="553" spans="1:14" ht="15.75" customHeight="1">
      <c r="A553" s="4" t="s">
        <v>2726</v>
      </c>
      <c r="B553" s="5">
        <v>2543</v>
      </c>
      <c r="C553" s="5">
        <v>2543</v>
      </c>
      <c r="D553" s="5" t="s">
        <v>17</v>
      </c>
      <c r="E553" s="4" t="s">
        <v>2353</v>
      </c>
      <c r="F553" s="6" t="s">
        <v>643</v>
      </c>
      <c r="G553" s="4" t="s">
        <v>2727</v>
      </c>
      <c r="H553" s="4" t="s">
        <v>2728</v>
      </c>
      <c r="I553" s="4" t="s">
        <v>22</v>
      </c>
      <c r="J553" s="4" t="s">
        <v>2729</v>
      </c>
      <c r="K553" s="4" t="str">
        <f t="shared" si="0"/>
        <v>FLETES PEREZ IVETH MARGARITA</v>
      </c>
      <c r="L553" s="6" t="s">
        <v>643</v>
      </c>
      <c r="M553" s="7">
        <v>43487</v>
      </c>
      <c r="N553" s="6" t="s">
        <v>818</v>
      </c>
    </row>
    <row r="554" spans="1:14" ht="15.75" customHeight="1">
      <c r="A554" s="4" t="s">
        <v>2730</v>
      </c>
      <c r="B554" s="5">
        <v>2547</v>
      </c>
      <c r="C554" s="5">
        <v>2547</v>
      </c>
      <c r="D554" s="5" t="s">
        <v>17</v>
      </c>
      <c r="E554" s="4" t="s">
        <v>285</v>
      </c>
      <c r="F554" s="6" t="s">
        <v>2576</v>
      </c>
      <c r="G554" s="4" t="s">
        <v>1009</v>
      </c>
      <c r="H554" s="4" t="s">
        <v>2731</v>
      </c>
      <c r="I554" s="4" t="s">
        <v>135</v>
      </c>
      <c r="J554" s="4" t="s">
        <v>2732</v>
      </c>
      <c r="K554" s="4" t="str">
        <f t="shared" si="0"/>
        <v>DIAZ CRUZ CESAR</v>
      </c>
      <c r="L554" s="6" t="s">
        <v>2576</v>
      </c>
      <c r="M554" s="7">
        <v>43490</v>
      </c>
      <c r="N554" s="6" t="s">
        <v>76</v>
      </c>
    </row>
    <row r="555" spans="1:14" ht="15.75" customHeight="1">
      <c r="A555" s="4" t="s">
        <v>2733</v>
      </c>
      <c r="B555" s="5">
        <v>2550</v>
      </c>
      <c r="C555" s="5">
        <v>2550</v>
      </c>
      <c r="D555" s="5" t="s">
        <v>17</v>
      </c>
      <c r="E555" s="4" t="s">
        <v>119</v>
      </c>
      <c r="F555" s="6" t="s">
        <v>1800</v>
      </c>
      <c r="G555" s="4" t="s">
        <v>2734</v>
      </c>
      <c r="H555" s="4" t="s">
        <v>2735</v>
      </c>
      <c r="I555" s="4" t="s">
        <v>22</v>
      </c>
      <c r="J555" s="4" t="s">
        <v>2736</v>
      </c>
      <c r="K555" s="4" t="str">
        <f t="shared" si="0"/>
        <v>GARCIA ORTIZ KARINA IVETTE</v>
      </c>
      <c r="L555" s="6" t="s">
        <v>1800</v>
      </c>
      <c r="M555" s="7">
        <v>43495</v>
      </c>
      <c r="N555" s="6" t="s">
        <v>2049</v>
      </c>
    </row>
    <row r="556" spans="1:14" ht="15.75" customHeight="1">
      <c r="A556" s="4" t="s">
        <v>2737</v>
      </c>
      <c r="B556" s="5">
        <v>2552</v>
      </c>
      <c r="C556" s="5">
        <v>2552</v>
      </c>
      <c r="D556" s="5" t="s">
        <v>17</v>
      </c>
      <c r="E556" s="4" t="s">
        <v>215</v>
      </c>
      <c r="F556" s="6" t="s">
        <v>321</v>
      </c>
      <c r="G556" s="4" t="s">
        <v>2738</v>
      </c>
      <c r="H556" s="4" t="s">
        <v>2739</v>
      </c>
      <c r="I556" s="4" t="s">
        <v>56</v>
      </c>
      <c r="J556" s="4" t="s">
        <v>2740</v>
      </c>
      <c r="K556" s="4" t="str">
        <f t="shared" si="0"/>
        <v>RODRIGUEZ LOPEZ ALBERTO HIRAM</v>
      </c>
      <c r="L556" s="6" t="s">
        <v>321</v>
      </c>
      <c r="M556" s="7">
        <v>43494</v>
      </c>
      <c r="N556" s="6" t="s">
        <v>92</v>
      </c>
    </row>
    <row r="557" spans="1:14" ht="15.75" customHeight="1">
      <c r="A557" s="4" t="s">
        <v>2741</v>
      </c>
      <c r="B557" s="5">
        <v>2554</v>
      </c>
      <c r="C557" s="5">
        <v>2554</v>
      </c>
      <c r="D557" s="5" t="s">
        <v>17</v>
      </c>
      <c r="E557" s="4" t="s">
        <v>44</v>
      </c>
      <c r="F557" s="6" t="s">
        <v>2742</v>
      </c>
      <c r="G557" s="4" t="s">
        <v>2743</v>
      </c>
      <c r="H557" s="4" t="s">
        <v>2744</v>
      </c>
      <c r="I557" s="4" t="s">
        <v>22</v>
      </c>
      <c r="J557" s="4" t="s">
        <v>2745</v>
      </c>
      <c r="K557" s="4" t="str">
        <f t="shared" si="0"/>
        <v>ALCARAZ HARO NADIA GEORGINA</v>
      </c>
      <c r="L557" s="6" t="s">
        <v>2742</v>
      </c>
      <c r="M557" s="7">
        <v>43497</v>
      </c>
      <c r="N557" s="6" t="s">
        <v>92</v>
      </c>
    </row>
    <row r="558" spans="1:14" ht="15.75" customHeight="1">
      <c r="A558" s="4" t="s">
        <v>2746</v>
      </c>
      <c r="B558" s="5">
        <v>2555</v>
      </c>
      <c r="C558" s="5">
        <v>2555</v>
      </c>
      <c r="D558" s="5" t="s">
        <v>17</v>
      </c>
      <c r="E558" s="4" t="s">
        <v>165</v>
      </c>
      <c r="F558" s="6" t="s">
        <v>2747</v>
      </c>
      <c r="G558" s="4" t="s">
        <v>2748</v>
      </c>
      <c r="H558" s="4" t="s">
        <v>2749</v>
      </c>
      <c r="I558" s="4" t="s">
        <v>40</v>
      </c>
      <c r="J558" s="4" t="s">
        <v>2750</v>
      </c>
      <c r="K558" s="4" t="str">
        <f t="shared" si="0"/>
        <v>CASTRO VILLA TRINIDAD</v>
      </c>
      <c r="L558" s="6" t="s">
        <v>2747</v>
      </c>
      <c r="M558" s="7">
        <v>43495</v>
      </c>
      <c r="N558" s="6" t="s">
        <v>705</v>
      </c>
    </row>
    <row r="559" spans="1:14" ht="15.75" customHeight="1">
      <c r="A559" s="4" t="s">
        <v>2751</v>
      </c>
      <c r="B559" s="5">
        <v>2556</v>
      </c>
      <c r="C559" s="5">
        <v>2556</v>
      </c>
      <c r="D559" s="5" t="s">
        <v>17</v>
      </c>
      <c r="E559" s="4" t="s">
        <v>2752</v>
      </c>
      <c r="F559" s="6" t="s">
        <v>45</v>
      </c>
      <c r="G559" s="4" t="s">
        <v>2753</v>
      </c>
      <c r="H559" s="4" t="s">
        <v>2754</v>
      </c>
      <c r="I559" s="4" t="s">
        <v>40</v>
      </c>
      <c r="J559" s="4" t="s">
        <v>2755</v>
      </c>
      <c r="K559" s="4" t="str">
        <f t="shared" si="0"/>
        <v>BUENO MARTINEZ SERGIO ARMANDO</v>
      </c>
      <c r="L559" s="6" t="s">
        <v>45</v>
      </c>
      <c r="M559" s="7">
        <v>43497</v>
      </c>
      <c r="N559" s="6" t="s">
        <v>263</v>
      </c>
    </row>
    <row r="560" spans="1:14" ht="15.75" customHeight="1">
      <c r="A560" s="4" t="s">
        <v>2756</v>
      </c>
      <c r="B560" s="5">
        <v>2562</v>
      </c>
      <c r="C560" s="5">
        <v>2562</v>
      </c>
      <c r="D560" s="5" t="s">
        <v>17</v>
      </c>
      <c r="E560" s="4" t="s">
        <v>1640</v>
      </c>
      <c r="F560" s="6" t="s">
        <v>2757</v>
      </c>
      <c r="G560" s="4" t="s">
        <v>2151</v>
      </c>
      <c r="H560" s="4" t="s">
        <v>2758</v>
      </c>
      <c r="I560" s="4" t="s">
        <v>56</v>
      </c>
      <c r="J560" s="4" t="s">
        <v>2759</v>
      </c>
      <c r="K560" s="4" t="str">
        <f t="shared" si="0"/>
        <v>SOLIS CEBRERO ERICK</v>
      </c>
      <c r="L560" s="6" t="s">
        <v>2757</v>
      </c>
      <c r="M560" s="7">
        <v>43502</v>
      </c>
      <c r="N560" s="6" t="s">
        <v>289</v>
      </c>
    </row>
    <row r="561" spans="1:14" ht="15.75" customHeight="1">
      <c r="A561" s="4" t="s">
        <v>2760</v>
      </c>
      <c r="B561" s="5">
        <v>2563</v>
      </c>
      <c r="C561" s="5">
        <v>2563</v>
      </c>
      <c r="D561" s="5" t="s">
        <v>17</v>
      </c>
      <c r="E561" s="4" t="s">
        <v>418</v>
      </c>
      <c r="F561" s="6" t="s">
        <v>337</v>
      </c>
      <c r="G561" s="4" t="s">
        <v>266</v>
      </c>
      <c r="H561" s="4" t="s">
        <v>2761</v>
      </c>
      <c r="I561" s="4" t="s">
        <v>107</v>
      </c>
      <c r="J561" s="4" t="s">
        <v>2762</v>
      </c>
      <c r="K561" s="4" t="str">
        <f t="shared" si="0"/>
        <v>CERVANTES MORALES JOSE LUIS</v>
      </c>
      <c r="L561" s="6" t="s">
        <v>337</v>
      </c>
      <c r="M561" s="7">
        <v>43504</v>
      </c>
      <c r="N561" s="6" t="s">
        <v>76</v>
      </c>
    </row>
    <row r="562" spans="1:14" ht="15.75" customHeight="1">
      <c r="A562" s="4" t="s">
        <v>2763</v>
      </c>
      <c r="B562" s="5">
        <v>2568</v>
      </c>
      <c r="C562" s="5">
        <v>2568</v>
      </c>
      <c r="D562" s="5" t="s">
        <v>17</v>
      </c>
      <c r="E562" s="4" t="s">
        <v>2764</v>
      </c>
      <c r="F562" s="6" t="s">
        <v>2765</v>
      </c>
      <c r="G562" s="4" t="s">
        <v>2766</v>
      </c>
      <c r="H562" s="4" t="s">
        <v>2767</v>
      </c>
      <c r="I562" s="4" t="s">
        <v>22</v>
      </c>
      <c r="J562" s="4" t="s">
        <v>2768</v>
      </c>
      <c r="K562" s="4" t="str">
        <f t="shared" si="0"/>
        <v>STEPHENS CAMACHO SANTIAGO EDUARDO</v>
      </c>
      <c r="L562" s="6" t="s">
        <v>2765</v>
      </c>
      <c r="M562" s="7">
        <v>43514</v>
      </c>
      <c r="N562" s="6" t="s">
        <v>92</v>
      </c>
    </row>
    <row r="563" spans="1:14" ht="15.75" customHeight="1">
      <c r="A563" s="4" t="s">
        <v>2769</v>
      </c>
      <c r="B563" s="5">
        <v>2571</v>
      </c>
      <c r="C563" s="5">
        <v>2571</v>
      </c>
      <c r="D563" s="5" t="s">
        <v>17</v>
      </c>
      <c r="E563" s="4" t="s">
        <v>508</v>
      </c>
      <c r="F563" s="6" t="s">
        <v>1601</v>
      </c>
      <c r="G563" s="4" t="s">
        <v>2770</v>
      </c>
      <c r="H563" s="4" t="s">
        <v>2771</v>
      </c>
      <c r="I563" s="4" t="s">
        <v>22</v>
      </c>
      <c r="J563" s="4" t="s">
        <v>2772</v>
      </c>
      <c r="K563" s="4" t="str">
        <f t="shared" si="0"/>
        <v>VAZQUEZ SORIA RAUL</v>
      </c>
      <c r="L563" s="6" t="s">
        <v>1601</v>
      </c>
      <c r="M563" s="7">
        <v>43523</v>
      </c>
      <c r="N563" s="6" t="s">
        <v>76</v>
      </c>
    </row>
    <row r="564" spans="1:14" ht="15.75" customHeight="1">
      <c r="A564" s="4" t="s">
        <v>2773</v>
      </c>
      <c r="B564" s="5">
        <v>2573</v>
      </c>
      <c r="C564" s="5">
        <v>2573</v>
      </c>
      <c r="D564" s="5" t="s">
        <v>17</v>
      </c>
      <c r="E564" s="4" t="s">
        <v>337</v>
      </c>
      <c r="F564" s="6" t="s">
        <v>741</v>
      </c>
      <c r="G564" s="4" t="s">
        <v>2774</v>
      </c>
      <c r="H564" s="4" t="s">
        <v>2775</v>
      </c>
      <c r="I564" s="4" t="s">
        <v>56</v>
      </c>
      <c r="J564" s="4" t="s">
        <v>2776</v>
      </c>
      <c r="K564" s="4" t="str">
        <f t="shared" si="0"/>
        <v>MORALES GONZALEZ JACOBO</v>
      </c>
      <c r="L564" s="6" t="s">
        <v>741</v>
      </c>
      <c r="M564" s="7">
        <v>43530</v>
      </c>
      <c r="N564" s="6" t="s">
        <v>58</v>
      </c>
    </row>
    <row r="565" spans="1:14" ht="15.75" customHeight="1">
      <c r="A565" s="4" t="s">
        <v>2777</v>
      </c>
      <c r="B565" s="5">
        <v>2574</v>
      </c>
      <c r="C565" s="5">
        <v>2574</v>
      </c>
      <c r="D565" s="5" t="s">
        <v>17</v>
      </c>
      <c r="E565" s="4" t="s">
        <v>1682</v>
      </c>
      <c r="F565" s="6" t="s">
        <v>1503</v>
      </c>
      <c r="G565" s="4" t="s">
        <v>2778</v>
      </c>
      <c r="H565" s="4" t="s">
        <v>2779</v>
      </c>
      <c r="I565" s="4" t="s">
        <v>65</v>
      </c>
      <c r="J565" s="4" t="s">
        <v>2780</v>
      </c>
      <c r="K565" s="4" t="str">
        <f t="shared" si="0"/>
        <v>VALENZUELA RUBIO BRICEIDA JOSEFINA</v>
      </c>
      <c r="L565" s="6" t="s">
        <v>1503</v>
      </c>
      <c r="M565" s="7">
        <v>43532</v>
      </c>
      <c r="N565" s="6" t="s">
        <v>76</v>
      </c>
    </row>
    <row r="566" spans="1:14" ht="15.75" customHeight="1">
      <c r="A566" s="4" t="s">
        <v>2781</v>
      </c>
      <c r="B566" s="5">
        <v>2581</v>
      </c>
      <c r="C566" s="5">
        <v>2581</v>
      </c>
      <c r="D566" s="5" t="s">
        <v>17</v>
      </c>
      <c r="E566" s="4" t="s">
        <v>215</v>
      </c>
      <c r="F566" s="6" t="s">
        <v>1270</v>
      </c>
      <c r="G566" s="4" t="s">
        <v>2782</v>
      </c>
      <c r="H566" s="4" t="s">
        <v>2783</v>
      </c>
      <c r="I566" s="4" t="s">
        <v>56</v>
      </c>
      <c r="J566" s="4" t="s">
        <v>2784</v>
      </c>
      <c r="K566" s="4" t="str">
        <f t="shared" si="0"/>
        <v>RODRIGUEZ OROPEZA CECILIA DE JESUS</v>
      </c>
      <c r="L566" s="6" t="s">
        <v>1270</v>
      </c>
      <c r="M566" s="7">
        <v>43595</v>
      </c>
      <c r="N566" s="6" t="s">
        <v>1950</v>
      </c>
    </row>
    <row r="567" spans="1:14" ht="15.75" customHeight="1">
      <c r="A567" s="4" t="s">
        <v>2785</v>
      </c>
      <c r="B567" s="5">
        <v>2587</v>
      </c>
      <c r="C567" s="5">
        <v>2587</v>
      </c>
      <c r="D567" s="5" t="s">
        <v>17</v>
      </c>
      <c r="E567" s="4" t="s">
        <v>215</v>
      </c>
      <c r="F567" s="6" t="s">
        <v>337</v>
      </c>
      <c r="G567" s="4" t="s">
        <v>2786</v>
      </c>
      <c r="H567" s="4" t="s">
        <v>2787</v>
      </c>
      <c r="I567" s="4" t="s">
        <v>107</v>
      </c>
      <c r="J567" s="4" t="s">
        <v>2788</v>
      </c>
      <c r="K567" s="4" t="str">
        <f t="shared" si="0"/>
        <v>RODRIGUEZ MORALES FRANCISCO JAVIER DEL SAGRADO CORAZON</v>
      </c>
      <c r="L567" s="6" t="s">
        <v>337</v>
      </c>
      <c r="M567" s="7">
        <v>43633</v>
      </c>
      <c r="N567" s="6" t="s">
        <v>149</v>
      </c>
    </row>
    <row r="568" spans="1:14" ht="15.75" customHeight="1">
      <c r="A568" s="4" t="s">
        <v>2789</v>
      </c>
      <c r="B568" s="5">
        <v>2591</v>
      </c>
      <c r="C568" s="5">
        <v>2591</v>
      </c>
      <c r="D568" s="5" t="s">
        <v>17</v>
      </c>
      <c r="E568" s="4" t="s">
        <v>1111</v>
      </c>
      <c r="F568" s="6" t="s">
        <v>52</v>
      </c>
      <c r="G568" s="4" t="s">
        <v>2790</v>
      </c>
      <c r="H568" s="4" t="s">
        <v>2791</v>
      </c>
      <c r="I568" s="4" t="s">
        <v>74</v>
      </c>
      <c r="J568" s="4" t="s">
        <v>2792</v>
      </c>
      <c r="K568" s="4" t="str">
        <f t="shared" si="0"/>
        <v>VIDAL ALVARADO ANGEL FERNANDO</v>
      </c>
      <c r="L568" s="6" t="s">
        <v>52</v>
      </c>
      <c r="M568" s="7">
        <v>43693</v>
      </c>
      <c r="N568" s="6" t="s">
        <v>818</v>
      </c>
    </row>
    <row r="569" spans="1:14" ht="15.75" customHeight="1">
      <c r="A569" s="4" t="s">
        <v>2793</v>
      </c>
      <c r="B569" s="5">
        <v>2592</v>
      </c>
      <c r="C569" s="5">
        <v>2592</v>
      </c>
      <c r="D569" s="5" t="s">
        <v>17</v>
      </c>
      <c r="E569" s="4" t="s">
        <v>386</v>
      </c>
      <c r="F569" s="6" t="s">
        <v>697</v>
      </c>
      <c r="G569" s="4" t="s">
        <v>1276</v>
      </c>
      <c r="H569" s="4" t="s">
        <v>2794</v>
      </c>
      <c r="I569" s="4" t="s">
        <v>40</v>
      </c>
      <c r="J569" s="4" t="s">
        <v>2795</v>
      </c>
      <c r="K569" s="4" t="str">
        <f t="shared" si="0"/>
        <v>SILVA RAMIREZ ADRIAN</v>
      </c>
      <c r="L569" s="6" t="s">
        <v>697</v>
      </c>
      <c r="M569" s="7">
        <v>43693</v>
      </c>
      <c r="N569" s="6" t="s">
        <v>584</v>
      </c>
    </row>
    <row r="570" spans="1:14" ht="15.75" customHeight="1">
      <c r="A570" s="4" t="s">
        <v>2796</v>
      </c>
      <c r="B570" s="5">
        <v>2596</v>
      </c>
      <c r="C570" s="5">
        <v>2596</v>
      </c>
      <c r="D570" s="5" t="s">
        <v>17</v>
      </c>
      <c r="E570" s="4" t="s">
        <v>119</v>
      </c>
      <c r="F570" s="6" t="s">
        <v>909</v>
      </c>
      <c r="G570" s="4" t="s">
        <v>2797</v>
      </c>
      <c r="H570" s="4" t="s">
        <v>2798</v>
      </c>
      <c r="I570" s="4" t="s">
        <v>56</v>
      </c>
      <c r="J570" s="4" t="s">
        <v>2799</v>
      </c>
      <c r="K570" s="4" t="str">
        <f t="shared" si="0"/>
        <v>GARCIA BOCANEGRA JESICA</v>
      </c>
      <c r="L570" s="6" t="s">
        <v>909</v>
      </c>
      <c r="M570" s="7">
        <v>43693</v>
      </c>
      <c r="N570" s="6" t="s">
        <v>314</v>
      </c>
    </row>
    <row r="571" spans="1:14" ht="15.75" customHeight="1">
      <c r="A571" s="4" t="s">
        <v>2800</v>
      </c>
      <c r="B571" s="5">
        <v>2597</v>
      </c>
      <c r="C571" s="5">
        <v>2597</v>
      </c>
      <c r="D571" s="5" t="s">
        <v>17</v>
      </c>
      <c r="E571" s="4" t="s">
        <v>2801</v>
      </c>
      <c r="F571" s="6" t="s">
        <v>96</v>
      </c>
      <c r="G571" s="4" t="s">
        <v>2802</v>
      </c>
      <c r="H571" s="4" t="s">
        <v>2803</v>
      </c>
      <c r="I571" s="4" t="s">
        <v>74</v>
      </c>
      <c r="J571" s="4" t="s">
        <v>2804</v>
      </c>
      <c r="K571" s="4" t="str">
        <f t="shared" si="0"/>
        <v>ANAYA SOTO ZYANYA</v>
      </c>
      <c r="L571" s="6" t="s">
        <v>96</v>
      </c>
      <c r="M571" s="7">
        <v>43696</v>
      </c>
      <c r="N571" s="6" t="s">
        <v>705</v>
      </c>
    </row>
    <row r="572" spans="1:14" ht="15.75" customHeight="1">
      <c r="A572" s="4" t="s">
        <v>2805</v>
      </c>
      <c r="B572" s="5">
        <v>2599</v>
      </c>
      <c r="C572" s="5">
        <v>2599</v>
      </c>
      <c r="D572" s="5" t="s">
        <v>17</v>
      </c>
      <c r="E572" s="4" t="s">
        <v>1027</v>
      </c>
      <c r="F572" s="6" t="s">
        <v>1944</v>
      </c>
      <c r="G572" s="4" t="s">
        <v>2806</v>
      </c>
      <c r="H572" s="4" t="s">
        <v>2807</v>
      </c>
      <c r="I572" s="4" t="s">
        <v>22</v>
      </c>
      <c r="J572" s="4" t="s">
        <v>2808</v>
      </c>
      <c r="K572" s="4" t="str">
        <f t="shared" si="0"/>
        <v>LUGO RENTERIA JESUS FERNANDO</v>
      </c>
      <c r="L572" s="6" t="s">
        <v>1944</v>
      </c>
      <c r="M572" s="7">
        <v>43693</v>
      </c>
      <c r="N572" s="6" t="s">
        <v>1950</v>
      </c>
    </row>
    <row r="573" spans="1:14" ht="15.75" customHeight="1">
      <c r="A573" s="4" t="s">
        <v>2809</v>
      </c>
      <c r="B573" s="5">
        <v>2601</v>
      </c>
      <c r="C573" s="5">
        <v>2601</v>
      </c>
      <c r="D573" s="5" t="s">
        <v>17</v>
      </c>
      <c r="E573" s="4" t="s">
        <v>1687</v>
      </c>
      <c r="F573" s="6" t="s">
        <v>1682</v>
      </c>
      <c r="G573" s="4" t="s">
        <v>2810</v>
      </c>
      <c r="H573" s="4" t="s">
        <v>2811</v>
      </c>
      <c r="I573" s="4" t="s">
        <v>56</v>
      </c>
      <c r="J573" s="4" t="s">
        <v>2812</v>
      </c>
      <c r="K573" s="4" t="str">
        <f t="shared" si="0"/>
        <v>TRUJILLO VALENZUELA CLAUDIA LIZBETH</v>
      </c>
      <c r="L573" s="6" t="s">
        <v>1682</v>
      </c>
      <c r="M573" s="7">
        <v>43693</v>
      </c>
      <c r="N573" s="6" t="s">
        <v>263</v>
      </c>
    </row>
    <row r="574" spans="1:14" ht="15.75" customHeight="1">
      <c r="A574" s="4" t="s">
        <v>2813</v>
      </c>
      <c r="B574" s="5">
        <v>2602</v>
      </c>
      <c r="C574" s="5">
        <v>2602</v>
      </c>
      <c r="D574" s="5" t="s">
        <v>17</v>
      </c>
      <c r="E574" s="4" t="s">
        <v>2814</v>
      </c>
      <c r="F574" s="6" t="s">
        <v>283</v>
      </c>
      <c r="G574" s="4" t="s">
        <v>2815</v>
      </c>
      <c r="H574" s="4" t="s">
        <v>2816</v>
      </c>
      <c r="I574" s="4" t="s">
        <v>74</v>
      </c>
      <c r="J574" s="4" t="s">
        <v>2817</v>
      </c>
      <c r="K574" s="4" t="str">
        <f t="shared" si="0"/>
        <v>BUGARIN CASTILLO JUAN GILBERTO</v>
      </c>
      <c r="L574" s="6" t="s">
        <v>283</v>
      </c>
      <c r="M574" s="7">
        <v>43693</v>
      </c>
      <c r="N574" s="6" t="s">
        <v>76</v>
      </c>
    </row>
    <row r="575" spans="1:14" ht="15.75" customHeight="1">
      <c r="A575" s="4" t="s">
        <v>2818</v>
      </c>
      <c r="B575" s="5">
        <v>2603</v>
      </c>
      <c r="C575" s="5">
        <v>2603</v>
      </c>
      <c r="D575" s="5" t="s">
        <v>17</v>
      </c>
      <c r="E575" s="4" t="s">
        <v>637</v>
      </c>
      <c r="F575" s="6" t="s">
        <v>278</v>
      </c>
      <c r="G575" s="4" t="s">
        <v>1299</v>
      </c>
      <c r="H575" s="4" t="s">
        <v>2819</v>
      </c>
      <c r="I575" s="4" t="s">
        <v>65</v>
      </c>
      <c r="J575" s="4" t="s">
        <v>2820</v>
      </c>
      <c r="K575" s="4" t="str">
        <f t="shared" si="0"/>
        <v>MUÐOZ CONTRERAS JOSE MANUEL</v>
      </c>
      <c r="L575" s="6" t="s">
        <v>278</v>
      </c>
      <c r="M575" s="7">
        <v>43698</v>
      </c>
      <c r="N575" s="6" t="s">
        <v>818</v>
      </c>
    </row>
    <row r="576" spans="1:14" ht="15.75" customHeight="1">
      <c r="A576" s="4" t="s">
        <v>2821</v>
      </c>
      <c r="B576" s="5">
        <v>2606</v>
      </c>
      <c r="C576" s="5">
        <v>2606</v>
      </c>
      <c r="D576" s="5" t="s">
        <v>17</v>
      </c>
      <c r="E576" s="4" t="s">
        <v>2822</v>
      </c>
      <c r="F576" s="6" t="s">
        <v>2823</v>
      </c>
      <c r="G576" s="4" t="s">
        <v>266</v>
      </c>
      <c r="H576" s="4" t="s">
        <v>2824</v>
      </c>
      <c r="I576" s="4" t="s">
        <v>107</v>
      </c>
      <c r="J576" s="4" t="s">
        <v>2825</v>
      </c>
      <c r="K576" s="4" t="str">
        <f t="shared" si="0"/>
        <v>ALMANZA BRACAMONTES JOSE LUIS</v>
      </c>
      <c r="L576" s="6" t="s">
        <v>2823</v>
      </c>
      <c r="M576" s="7">
        <v>43703</v>
      </c>
      <c r="N576" s="6" t="s">
        <v>225</v>
      </c>
    </row>
    <row r="577" spans="1:14" ht="15.75" customHeight="1">
      <c r="A577" s="4" t="s">
        <v>2826</v>
      </c>
      <c r="B577" s="5">
        <v>2609</v>
      </c>
      <c r="C577" s="5">
        <v>2609</v>
      </c>
      <c r="D577" s="5" t="s">
        <v>17</v>
      </c>
      <c r="E577" s="4" t="s">
        <v>131</v>
      </c>
      <c r="F577" s="6" t="s">
        <v>283</v>
      </c>
      <c r="G577" s="4" t="s">
        <v>133</v>
      </c>
      <c r="H577" s="4" t="s">
        <v>2827</v>
      </c>
      <c r="I577" s="4" t="s">
        <v>135</v>
      </c>
      <c r="J577" s="4" t="s">
        <v>2828</v>
      </c>
      <c r="K577" s="4" t="str">
        <f t="shared" si="0"/>
        <v>AGUIRRE CASTILLO GERARDO</v>
      </c>
      <c r="L577" s="6" t="s">
        <v>283</v>
      </c>
      <c r="M577" s="7">
        <v>43706</v>
      </c>
      <c r="N577" s="6" t="s">
        <v>225</v>
      </c>
    </row>
    <row r="578" spans="1:14" ht="15.75" customHeight="1">
      <c r="A578" s="4" t="s">
        <v>2829</v>
      </c>
      <c r="B578" s="5">
        <v>2610</v>
      </c>
      <c r="C578" s="5">
        <v>2610</v>
      </c>
      <c r="D578" s="5" t="s">
        <v>17</v>
      </c>
      <c r="E578" s="4" t="s">
        <v>2830</v>
      </c>
      <c r="F578" s="6" t="s">
        <v>1412</v>
      </c>
      <c r="G578" s="4" t="s">
        <v>2831</v>
      </c>
      <c r="H578" s="4" t="s">
        <v>2832</v>
      </c>
      <c r="I578" s="4" t="s">
        <v>135</v>
      </c>
      <c r="J578" s="4" t="s">
        <v>2833</v>
      </c>
      <c r="K578" s="4" t="str">
        <f t="shared" si="0"/>
        <v>CARRE RANGEL LUCELDI</v>
      </c>
      <c r="L578" s="6" t="s">
        <v>1412</v>
      </c>
      <c r="M578" s="7">
        <v>43706</v>
      </c>
      <c r="N578" s="6" t="s">
        <v>76</v>
      </c>
    </row>
    <row r="579" spans="1:14" ht="15.75" customHeight="1">
      <c r="A579" s="4" t="s">
        <v>2834</v>
      </c>
      <c r="B579" s="5">
        <v>2611</v>
      </c>
      <c r="C579" s="5">
        <v>2611</v>
      </c>
      <c r="D579" s="5" t="s">
        <v>17</v>
      </c>
      <c r="E579" s="4" t="s">
        <v>2835</v>
      </c>
      <c r="F579" s="6" t="s">
        <v>463</v>
      </c>
      <c r="G579" s="4" t="s">
        <v>2836</v>
      </c>
      <c r="H579" s="4" t="s">
        <v>2837</v>
      </c>
      <c r="I579" s="4" t="s">
        <v>22</v>
      </c>
      <c r="J579" s="4" t="s">
        <v>2838</v>
      </c>
      <c r="K579" s="4" t="str">
        <f t="shared" si="0"/>
        <v>CASTORENA GUTIERREZ HECTOR DANIEL</v>
      </c>
      <c r="L579" s="6" t="s">
        <v>463</v>
      </c>
      <c r="M579" s="7">
        <v>43635</v>
      </c>
      <c r="N579" s="6" t="s">
        <v>225</v>
      </c>
    </row>
    <row r="580" spans="1:14" ht="15.75" customHeight="1">
      <c r="A580" s="4" t="s">
        <v>2839</v>
      </c>
      <c r="B580" s="5">
        <v>2612</v>
      </c>
      <c r="C580" s="5">
        <v>2612</v>
      </c>
      <c r="D580" s="5" t="s">
        <v>17</v>
      </c>
      <c r="E580" s="4" t="s">
        <v>2840</v>
      </c>
      <c r="F580" s="6" t="s">
        <v>96</v>
      </c>
      <c r="G580" s="4" t="s">
        <v>2841</v>
      </c>
      <c r="H580" s="4" t="s">
        <v>2842</v>
      </c>
      <c r="I580" s="4" t="s">
        <v>22</v>
      </c>
      <c r="J580" s="4" t="s">
        <v>2843</v>
      </c>
      <c r="K580" s="4" t="str">
        <f t="shared" si="0"/>
        <v>ORDUÑO SOTO JESUS ERVEY</v>
      </c>
      <c r="L580" s="6" t="s">
        <v>96</v>
      </c>
      <c r="M580" s="7">
        <v>43711</v>
      </c>
      <c r="N580" s="6" t="s">
        <v>818</v>
      </c>
    </row>
    <row r="581" spans="1:14" ht="15.75" customHeight="1">
      <c r="A581" s="4" t="s">
        <v>2844</v>
      </c>
      <c r="B581" s="5">
        <v>2613</v>
      </c>
      <c r="C581" s="5">
        <v>2613</v>
      </c>
      <c r="D581" s="5" t="s">
        <v>17</v>
      </c>
      <c r="E581" s="4" t="s">
        <v>189</v>
      </c>
      <c r="F581" s="6" t="s">
        <v>2845</v>
      </c>
      <c r="G581" s="4" t="s">
        <v>2846</v>
      </c>
      <c r="H581" s="4" t="s">
        <v>2847</v>
      </c>
      <c r="I581" s="4" t="s">
        <v>74</v>
      </c>
      <c r="J581" s="4" t="s">
        <v>2848</v>
      </c>
      <c r="K581" s="4" t="str">
        <f t="shared" si="0"/>
        <v>BECERRA BLANCARTE ALBERTO</v>
      </c>
      <c r="L581" s="6" t="s">
        <v>2845</v>
      </c>
      <c r="M581" s="7">
        <v>43696</v>
      </c>
      <c r="N581" s="6" t="s">
        <v>263</v>
      </c>
    </row>
    <row r="582" spans="1:14" ht="15.75" customHeight="1">
      <c r="A582" s="4" t="s">
        <v>2849</v>
      </c>
      <c r="B582" s="5">
        <v>2616</v>
      </c>
      <c r="C582" s="5">
        <v>2616</v>
      </c>
      <c r="D582" s="5" t="s">
        <v>17</v>
      </c>
      <c r="E582" s="4" t="s">
        <v>2550</v>
      </c>
      <c r="F582" s="6" t="s">
        <v>643</v>
      </c>
      <c r="G582" s="4" t="s">
        <v>2850</v>
      </c>
      <c r="H582" s="4" t="s">
        <v>2851</v>
      </c>
      <c r="I582" s="4" t="s">
        <v>74</v>
      </c>
      <c r="J582" s="4" t="s">
        <v>2852</v>
      </c>
      <c r="K582" s="4" t="str">
        <f t="shared" si="0"/>
        <v>OSORIO PEREZ JOEL ENRIQUE</v>
      </c>
      <c r="L582" s="6" t="s">
        <v>643</v>
      </c>
      <c r="M582" s="7">
        <v>43696</v>
      </c>
      <c r="N582" s="6" t="s">
        <v>2853</v>
      </c>
    </row>
    <row r="583" spans="1:14" ht="15.75" customHeight="1">
      <c r="A583" s="4" t="s">
        <v>2854</v>
      </c>
      <c r="B583" s="5">
        <v>2618</v>
      </c>
      <c r="C583" s="5">
        <v>2618</v>
      </c>
      <c r="D583" s="5" t="s">
        <v>17</v>
      </c>
      <c r="E583" s="4" t="s">
        <v>132</v>
      </c>
      <c r="F583" s="6" t="s">
        <v>2855</v>
      </c>
      <c r="G583" s="4" t="s">
        <v>2856</v>
      </c>
      <c r="H583" s="4" t="s">
        <v>2857</v>
      </c>
      <c r="I583" s="4" t="s">
        <v>74</v>
      </c>
      <c r="J583" s="4" t="s">
        <v>2858</v>
      </c>
      <c r="K583" s="4" t="str">
        <f t="shared" si="0"/>
        <v>HERNANDEZ PULGARIN RUTH  CAROLINA</v>
      </c>
      <c r="L583" s="6" t="s">
        <v>2855</v>
      </c>
      <c r="M583" s="7">
        <v>43710</v>
      </c>
      <c r="N583" s="6" t="s">
        <v>149</v>
      </c>
    </row>
    <row r="584" spans="1:14" ht="15.75" customHeight="1">
      <c r="A584" s="4" t="s">
        <v>2859</v>
      </c>
      <c r="B584" s="5">
        <v>2620</v>
      </c>
      <c r="C584" s="5">
        <v>2620</v>
      </c>
      <c r="D584" s="5" t="s">
        <v>17</v>
      </c>
      <c r="E584" s="4" t="s">
        <v>196</v>
      </c>
      <c r="F584" s="6" t="s">
        <v>2860</v>
      </c>
      <c r="G584" s="4" t="s">
        <v>771</v>
      </c>
      <c r="H584" s="4" t="s">
        <v>2861</v>
      </c>
      <c r="I584" s="4" t="s">
        <v>22</v>
      </c>
      <c r="J584" s="4" t="s">
        <v>2862</v>
      </c>
      <c r="K584" s="4" t="str">
        <f t="shared" si="0"/>
        <v>SANCHEZ BAUTISTA LUIS ENRIQUE</v>
      </c>
      <c r="L584" s="6" t="s">
        <v>2860</v>
      </c>
      <c r="M584" s="7">
        <v>43721</v>
      </c>
      <c r="N584" s="6" t="s">
        <v>818</v>
      </c>
    </row>
    <row r="585" spans="1:14" ht="15.75" customHeight="1">
      <c r="A585" s="4" t="s">
        <v>2863</v>
      </c>
      <c r="B585" s="5">
        <v>2621</v>
      </c>
      <c r="C585" s="5">
        <v>2621</v>
      </c>
      <c r="D585" s="5" t="s">
        <v>17</v>
      </c>
      <c r="E585" s="4" t="s">
        <v>2864</v>
      </c>
      <c r="F585" s="6" t="s">
        <v>2865</v>
      </c>
      <c r="G585" s="4" t="s">
        <v>2866</v>
      </c>
      <c r="H585" s="4" t="s">
        <v>2867</v>
      </c>
      <c r="I585" s="4" t="s">
        <v>22</v>
      </c>
      <c r="J585" s="4" t="s">
        <v>2868</v>
      </c>
      <c r="K585" s="4" t="str">
        <f t="shared" si="0"/>
        <v>LIERA ROCHIN LUIS ANTONIO</v>
      </c>
      <c r="L585" s="6" t="s">
        <v>2865</v>
      </c>
      <c r="M585" s="7">
        <v>43721</v>
      </c>
      <c r="N585" s="6" t="s">
        <v>818</v>
      </c>
    </row>
    <row r="586" spans="1:14" ht="15.75" customHeight="1">
      <c r="A586" s="4" t="s">
        <v>2869</v>
      </c>
      <c r="B586" s="5">
        <v>2622</v>
      </c>
      <c r="C586" s="5">
        <v>2622</v>
      </c>
      <c r="D586" s="5" t="s">
        <v>17</v>
      </c>
      <c r="E586" s="4" t="s">
        <v>291</v>
      </c>
      <c r="F586" s="6" t="s">
        <v>1781</v>
      </c>
      <c r="G586" s="4" t="s">
        <v>221</v>
      </c>
      <c r="H586" s="4" t="s">
        <v>2870</v>
      </c>
      <c r="I586" s="4" t="s">
        <v>56</v>
      </c>
      <c r="J586" s="4" t="s">
        <v>2871</v>
      </c>
      <c r="K586" s="4" t="str">
        <f t="shared" si="0"/>
        <v>CANCINO MURILLO GUSTAVO</v>
      </c>
      <c r="L586" s="6" t="s">
        <v>1781</v>
      </c>
      <c r="M586" s="7">
        <v>43717</v>
      </c>
      <c r="N586" s="6" t="s">
        <v>705</v>
      </c>
    </row>
    <row r="587" spans="1:14" ht="15.75" customHeight="1">
      <c r="A587" s="4" t="s">
        <v>2872</v>
      </c>
      <c r="B587" s="5">
        <v>2624</v>
      </c>
      <c r="C587" s="5">
        <v>2624</v>
      </c>
      <c r="D587" s="5" t="s">
        <v>17</v>
      </c>
      <c r="E587" s="4" t="s">
        <v>2873</v>
      </c>
      <c r="F587" s="6" t="s">
        <v>119</v>
      </c>
      <c r="G587" s="4" t="s">
        <v>2874</v>
      </c>
      <c r="H587" s="4" t="s">
        <v>2875</v>
      </c>
      <c r="I587" s="4" t="s">
        <v>107</v>
      </c>
      <c r="J587" s="4" t="s">
        <v>2876</v>
      </c>
      <c r="K587" s="4" t="str">
        <f t="shared" si="0"/>
        <v>DIMAS GARCIA GUILLERMO ZURIEL</v>
      </c>
      <c r="L587" s="6" t="s">
        <v>119</v>
      </c>
      <c r="M587" s="7">
        <v>43718</v>
      </c>
      <c r="N587" s="6" t="s">
        <v>225</v>
      </c>
    </row>
    <row r="588" spans="1:14" ht="15.75" customHeight="1">
      <c r="A588" s="4" t="s">
        <v>2877</v>
      </c>
      <c r="B588" s="5">
        <v>2626</v>
      </c>
      <c r="C588" s="5">
        <v>2626</v>
      </c>
      <c r="D588" s="5" t="s">
        <v>17</v>
      </c>
      <c r="E588" s="4" t="s">
        <v>2878</v>
      </c>
      <c r="F588" s="6" t="s">
        <v>132</v>
      </c>
      <c r="G588" s="4" t="s">
        <v>2879</v>
      </c>
      <c r="H588" s="4" t="s">
        <v>2880</v>
      </c>
      <c r="I588" s="4" t="s">
        <v>56</v>
      </c>
      <c r="J588" s="4" t="s">
        <v>2881</v>
      </c>
      <c r="K588" s="4" t="str">
        <f t="shared" si="0"/>
        <v>SAUCEDA HERNANDEZ ELIA MARLENE</v>
      </c>
      <c r="L588" s="6" t="s">
        <v>132</v>
      </c>
      <c r="M588" s="7">
        <v>43728</v>
      </c>
      <c r="N588" s="6" t="s">
        <v>296</v>
      </c>
    </row>
    <row r="589" spans="1:14" ht="15.75" customHeight="1">
      <c r="A589" s="4" t="s">
        <v>2882</v>
      </c>
      <c r="B589" s="5">
        <v>2627</v>
      </c>
      <c r="C589" s="5">
        <v>2627</v>
      </c>
      <c r="D589" s="5" t="s">
        <v>17</v>
      </c>
      <c r="E589" s="4" t="s">
        <v>208</v>
      </c>
      <c r="F589" s="6" t="s">
        <v>2177</v>
      </c>
      <c r="G589" s="4" t="s">
        <v>2883</v>
      </c>
      <c r="H589" s="4" t="s">
        <v>2884</v>
      </c>
      <c r="I589" s="4" t="s">
        <v>107</v>
      </c>
      <c r="J589" s="4" t="s">
        <v>2885</v>
      </c>
      <c r="K589" s="4" t="str">
        <f t="shared" si="0"/>
        <v>MEDINA PALACIOS ANGEL GABRIEL</v>
      </c>
      <c r="L589" s="6" t="s">
        <v>2177</v>
      </c>
      <c r="M589" s="7">
        <v>43734</v>
      </c>
      <c r="N589" s="6" t="s">
        <v>225</v>
      </c>
    </row>
    <row r="590" spans="1:14" ht="15.75" customHeight="1">
      <c r="A590" s="4" t="s">
        <v>2886</v>
      </c>
      <c r="B590" s="5">
        <v>2628</v>
      </c>
      <c r="C590" s="5">
        <v>2628</v>
      </c>
      <c r="D590" s="5" t="s">
        <v>17</v>
      </c>
      <c r="E590" s="4" t="s">
        <v>132</v>
      </c>
      <c r="F590" s="6" t="s">
        <v>250</v>
      </c>
      <c r="G590" s="4" t="s">
        <v>750</v>
      </c>
      <c r="H590" s="4" t="s">
        <v>2887</v>
      </c>
      <c r="I590" s="4" t="s">
        <v>22</v>
      </c>
      <c r="J590" s="4" t="s">
        <v>2888</v>
      </c>
      <c r="K590" s="4" t="str">
        <f t="shared" si="0"/>
        <v>HERNANDEZ CHAVEZ JESUS</v>
      </c>
      <c r="L590" s="6" t="s">
        <v>250</v>
      </c>
      <c r="M590" s="7">
        <v>43735</v>
      </c>
      <c r="N590" s="6" t="s">
        <v>49</v>
      </c>
    </row>
    <row r="591" spans="1:14" ht="15.75" customHeight="1">
      <c r="A591" s="4" t="s">
        <v>2889</v>
      </c>
      <c r="B591" s="5">
        <v>2629</v>
      </c>
      <c r="C591" s="5">
        <v>2629</v>
      </c>
      <c r="D591" s="5" t="s">
        <v>17</v>
      </c>
      <c r="E591" s="4" t="s">
        <v>321</v>
      </c>
      <c r="F591" s="6" t="s">
        <v>2890</v>
      </c>
      <c r="G591" s="4" t="s">
        <v>146</v>
      </c>
      <c r="H591" s="4" t="s">
        <v>2891</v>
      </c>
      <c r="I591" s="4" t="s">
        <v>56</v>
      </c>
      <c r="J591" s="4" t="s">
        <v>2892</v>
      </c>
      <c r="K591" s="4" t="str">
        <f t="shared" si="0"/>
        <v>LOPEZ POLLEDO ESTEBAN</v>
      </c>
      <c r="L591" s="6" t="s">
        <v>2890</v>
      </c>
      <c r="M591" s="7">
        <v>43731</v>
      </c>
      <c r="N591" s="6" t="s">
        <v>818</v>
      </c>
    </row>
    <row r="592" spans="1:14" ht="15.75" customHeight="1">
      <c r="A592" s="4" t="s">
        <v>2893</v>
      </c>
      <c r="B592" s="5">
        <v>2636</v>
      </c>
      <c r="C592" s="5">
        <v>2636</v>
      </c>
      <c r="D592" s="5" t="s">
        <v>17</v>
      </c>
      <c r="E592" s="4" t="s">
        <v>2894</v>
      </c>
      <c r="F592" s="6" t="s">
        <v>237</v>
      </c>
      <c r="G592" s="4" t="s">
        <v>2895</v>
      </c>
      <c r="H592" s="4" t="s">
        <v>2896</v>
      </c>
      <c r="I592" s="4" t="s">
        <v>74</v>
      </c>
      <c r="J592" s="4" t="s">
        <v>2897</v>
      </c>
      <c r="K592" s="4" t="str">
        <f t="shared" si="0"/>
        <v>SARMIENTO CANO SAMMY KEREN</v>
      </c>
      <c r="L592" s="6" t="s">
        <v>237</v>
      </c>
      <c r="M592" s="7">
        <v>43767</v>
      </c>
      <c r="N592" s="6" t="s">
        <v>818</v>
      </c>
    </row>
    <row r="593" spans="1:14" ht="15.75" customHeight="1">
      <c r="A593" s="4" t="s">
        <v>2898</v>
      </c>
      <c r="B593" s="5">
        <v>2637</v>
      </c>
      <c r="C593" s="5">
        <v>2637</v>
      </c>
      <c r="D593" s="5" t="s">
        <v>17</v>
      </c>
      <c r="E593" s="4" t="s">
        <v>2899</v>
      </c>
      <c r="F593" s="6" t="s">
        <v>45</v>
      </c>
      <c r="G593" s="4" t="s">
        <v>2900</v>
      </c>
      <c r="H593" s="4" t="s">
        <v>2901</v>
      </c>
      <c r="I593" s="4" t="s">
        <v>22</v>
      </c>
      <c r="J593" s="4" t="s">
        <v>640</v>
      </c>
      <c r="K593" s="4" t="str">
        <f t="shared" si="0"/>
        <v>REGINO MARTINEZ ERICA</v>
      </c>
      <c r="L593" s="6" t="s">
        <v>45</v>
      </c>
      <c r="M593" s="7">
        <v>43696</v>
      </c>
      <c r="N593" s="6" t="s">
        <v>1559</v>
      </c>
    </row>
    <row r="594" spans="1:14" ht="15.75" customHeight="1">
      <c r="A594" s="4" t="s">
        <v>2902</v>
      </c>
      <c r="B594" s="5">
        <v>2639</v>
      </c>
      <c r="C594" s="5">
        <v>2639</v>
      </c>
      <c r="D594" s="5" t="s">
        <v>17</v>
      </c>
      <c r="E594" s="4" t="s">
        <v>2903</v>
      </c>
      <c r="F594" s="6" t="s">
        <v>1242</v>
      </c>
      <c r="G594" s="4" t="s">
        <v>1664</v>
      </c>
      <c r="H594" s="4" t="s">
        <v>2904</v>
      </c>
      <c r="I594" s="4" t="s">
        <v>74</v>
      </c>
      <c r="J594" s="4" t="s">
        <v>2905</v>
      </c>
      <c r="K594" s="4" t="str">
        <f t="shared" si="0"/>
        <v>TRAPALA NAVA GABRIELA</v>
      </c>
      <c r="L594" s="6" t="s">
        <v>1242</v>
      </c>
      <c r="M594" s="7">
        <v>43857</v>
      </c>
      <c r="N594" s="6" t="s">
        <v>263</v>
      </c>
    </row>
    <row r="595" spans="1:14" ht="15.75" customHeight="1">
      <c r="A595" s="4" t="s">
        <v>2906</v>
      </c>
      <c r="B595" s="5">
        <v>2640</v>
      </c>
      <c r="C595" s="5">
        <v>2640</v>
      </c>
      <c r="D595" s="5" t="s">
        <v>17</v>
      </c>
      <c r="E595" s="4" t="s">
        <v>2907</v>
      </c>
      <c r="F595" s="6" t="s">
        <v>103</v>
      </c>
      <c r="G595" s="4" t="s">
        <v>2908</v>
      </c>
      <c r="H595" s="4" t="s">
        <v>2909</v>
      </c>
      <c r="I595" s="4" t="s">
        <v>74</v>
      </c>
      <c r="J595" s="4" t="s">
        <v>2910</v>
      </c>
      <c r="K595" s="4" t="str">
        <f t="shared" si="0"/>
        <v>ACEVES ARIAS MARTHA EMILIA</v>
      </c>
      <c r="L595" s="6" t="s">
        <v>103</v>
      </c>
      <c r="M595" s="7">
        <v>43857</v>
      </c>
      <c r="N595" s="6" t="s">
        <v>705</v>
      </c>
    </row>
    <row r="596" spans="1:14" ht="15.75" customHeight="1">
      <c r="A596" s="4" t="s">
        <v>2911</v>
      </c>
      <c r="B596" s="5">
        <v>2641</v>
      </c>
      <c r="C596" s="5">
        <v>2641</v>
      </c>
      <c r="D596" s="5" t="s">
        <v>17</v>
      </c>
      <c r="E596" s="4" t="s">
        <v>2576</v>
      </c>
      <c r="F596" s="6" t="s">
        <v>929</v>
      </c>
      <c r="G596" s="4" t="s">
        <v>2912</v>
      </c>
      <c r="H596" s="4" t="s">
        <v>2913</v>
      </c>
      <c r="I596" s="4" t="s">
        <v>135</v>
      </c>
      <c r="J596" s="4" t="s">
        <v>2914</v>
      </c>
      <c r="K596" s="4" t="str">
        <f t="shared" si="0"/>
        <v>CRUZ REYES IVAN</v>
      </c>
      <c r="L596" s="6" t="s">
        <v>929</v>
      </c>
      <c r="M596" s="7">
        <v>43846</v>
      </c>
      <c r="N596" s="6" t="s">
        <v>76</v>
      </c>
    </row>
    <row r="597" spans="1:14" ht="15.75" customHeight="1">
      <c r="A597" s="4" t="s">
        <v>2915</v>
      </c>
      <c r="B597" s="5">
        <v>2642</v>
      </c>
      <c r="C597" s="5">
        <v>2642</v>
      </c>
      <c r="D597" s="5" t="s">
        <v>17</v>
      </c>
      <c r="E597" s="4" t="s">
        <v>132</v>
      </c>
      <c r="F597" s="6" t="s">
        <v>1781</v>
      </c>
      <c r="G597" s="4" t="s">
        <v>2916</v>
      </c>
      <c r="H597" s="4" t="s">
        <v>2917</v>
      </c>
      <c r="I597" s="4" t="s">
        <v>22</v>
      </c>
      <c r="J597" s="4" t="s">
        <v>2918</v>
      </c>
      <c r="K597" s="4" t="str">
        <f t="shared" si="0"/>
        <v>HERNANDEZ MURILLO CHRISTIAN</v>
      </c>
      <c r="L597" s="6" t="s">
        <v>1781</v>
      </c>
      <c r="M597" s="7">
        <v>43846</v>
      </c>
      <c r="N597" s="6" t="s">
        <v>76</v>
      </c>
    </row>
    <row r="598" spans="1:14" ht="15.75" customHeight="1">
      <c r="A598" s="4" t="s">
        <v>2919</v>
      </c>
      <c r="B598" s="5">
        <v>2643</v>
      </c>
      <c r="C598" s="5">
        <v>2643</v>
      </c>
      <c r="D598" s="5" t="s">
        <v>17</v>
      </c>
      <c r="E598" s="4" t="s">
        <v>183</v>
      </c>
      <c r="F598" s="6" t="s">
        <v>119</v>
      </c>
      <c r="G598" s="4" t="s">
        <v>2920</v>
      </c>
      <c r="H598" s="4" t="s">
        <v>2921</v>
      </c>
      <c r="I598" s="4" t="s">
        <v>107</v>
      </c>
      <c r="J598" s="4" t="s">
        <v>2922</v>
      </c>
      <c r="K598" s="4" t="str">
        <f t="shared" si="0"/>
        <v>JIMENEZ GARCIA IRMA YOSSELINE</v>
      </c>
      <c r="L598" s="6" t="s">
        <v>119</v>
      </c>
      <c r="M598" s="7">
        <v>43845</v>
      </c>
      <c r="N598" s="6" t="s">
        <v>360</v>
      </c>
    </row>
    <row r="599" spans="1:14" ht="15.75" customHeight="1">
      <c r="A599" s="4" t="s">
        <v>2923</v>
      </c>
      <c r="B599" s="5">
        <v>2644</v>
      </c>
      <c r="C599" s="5">
        <v>2644</v>
      </c>
      <c r="D599" s="5" t="s">
        <v>17</v>
      </c>
      <c r="E599" s="4" t="s">
        <v>2712</v>
      </c>
      <c r="F599" s="6" t="s">
        <v>2924</v>
      </c>
      <c r="G599" s="4" t="s">
        <v>2925</v>
      </c>
      <c r="H599" s="4" t="s">
        <v>2926</v>
      </c>
      <c r="I599" s="4" t="s">
        <v>74</v>
      </c>
      <c r="J599" s="4" t="s">
        <v>2927</v>
      </c>
      <c r="K599" s="4" t="str">
        <f t="shared" si="0"/>
        <v>MEDRANO GALLEGOS BIANCA ESPERANZA</v>
      </c>
      <c r="L599" s="6" t="s">
        <v>2924</v>
      </c>
      <c r="M599" s="7">
        <v>43845</v>
      </c>
      <c r="N599" s="6" t="s">
        <v>92</v>
      </c>
    </row>
    <row r="600" spans="1:14" ht="15.75" customHeight="1">
      <c r="A600" s="4" t="s">
        <v>2928</v>
      </c>
      <c r="B600" s="5">
        <v>2645</v>
      </c>
      <c r="C600" s="5">
        <v>2645</v>
      </c>
      <c r="D600" s="5" t="s">
        <v>17</v>
      </c>
      <c r="E600" s="4" t="s">
        <v>1347</v>
      </c>
      <c r="F600" s="6" t="s">
        <v>215</v>
      </c>
      <c r="G600" s="4" t="s">
        <v>715</v>
      </c>
      <c r="H600" s="4" t="s">
        <v>2929</v>
      </c>
      <c r="I600" s="4" t="s">
        <v>22</v>
      </c>
      <c r="J600" s="4" t="s">
        <v>2930</v>
      </c>
      <c r="K600" s="4" t="str">
        <f t="shared" si="0"/>
        <v>GUILLEN RODRIGUEZ LUIS ALFONSO</v>
      </c>
      <c r="L600" s="6" t="s">
        <v>215</v>
      </c>
      <c r="M600" s="7">
        <v>43857</v>
      </c>
      <c r="N600" s="6" t="s">
        <v>76</v>
      </c>
    </row>
    <row r="601" spans="1:14" ht="15.75" customHeight="1">
      <c r="A601" s="4" t="s">
        <v>2931</v>
      </c>
      <c r="B601" s="5">
        <v>2646</v>
      </c>
      <c r="C601" s="5">
        <v>2646</v>
      </c>
      <c r="D601" s="5" t="s">
        <v>17</v>
      </c>
      <c r="E601" s="4" t="s">
        <v>643</v>
      </c>
      <c r="F601" s="6" t="s">
        <v>237</v>
      </c>
      <c r="G601" s="4" t="s">
        <v>1418</v>
      </c>
      <c r="H601" s="4" t="s">
        <v>2932</v>
      </c>
      <c r="I601" s="4" t="s">
        <v>74</v>
      </c>
      <c r="J601" s="4" t="s">
        <v>2933</v>
      </c>
      <c r="K601" s="4" t="str">
        <f t="shared" si="0"/>
        <v>PEREZ CANO MARIA DEL PILAR</v>
      </c>
      <c r="L601" s="6" t="s">
        <v>237</v>
      </c>
      <c r="M601" s="7">
        <v>43857</v>
      </c>
      <c r="N601" s="6" t="s">
        <v>818</v>
      </c>
    </row>
    <row r="602" spans="1:14" ht="15.75" customHeight="1">
      <c r="A602" s="4" t="s">
        <v>2934</v>
      </c>
      <c r="B602" s="5">
        <v>2647</v>
      </c>
      <c r="C602" s="5">
        <v>2647</v>
      </c>
      <c r="D602" s="5" t="s">
        <v>17</v>
      </c>
      <c r="E602" s="4" t="s">
        <v>686</v>
      </c>
      <c r="F602" s="6" t="s">
        <v>979</v>
      </c>
      <c r="G602" s="4" t="s">
        <v>2935</v>
      </c>
      <c r="H602" s="4" t="s">
        <v>2936</v>
      </c>
      <c r="I602" s="4" t="s">
        <v>74</v>
      </c>
      <c r="J602" s="4" t="s">
        <v>2937</v>
      </c>
      <c r="K602" s="4" t="str">
        <f t="shared" si="0"/>
        <v>ORTEGA MEJIA ERENDIRA DE JESUS</v>
      </c>
      <c r="L602" s="6" t="s">
        <v>979</v>
      </c>
      <c r="M602" s="7">
        <v>43857</v>
      </c>
      <c r="N602" s="6" t="s">
        <v>92</v>
      </c>
    </row>
    <row r="603" spans="1:14" ht="15.75" customHeight="1">
      <c r="A603" s="4" t="s">
        <v>2938</v>
      </c>
      <c r="B603" s="5">
        <v>2648</v>
      </c>
      <c r="C603" s="5">
        <v>2648</v>
      </c>
      <c r="D603" s="5" t="s">
        <v>17</v>
      </c>
      <c r="E603" s="4" t="s">
        <v>132</v>
      </c>
      <c r="F603" s="6" t="s">
        <v>2939</v>
      </c>
      <c r="G603" s="4" t="s">
        <v>1023</v>
      </c>
      <c r="H603" s="4" t="s">
        <v>2940</v>
      </c>
      <c r="I603" s="4" t="s">
        <v>22</v>
      </c>
      <c r="J603" s="4" t="s">
        <v>2941</v>
      </c>
      <c r="K603" s="4" t="str">
        <f t="shared" si="0"/>
        <v>HERNANDEZ BARREYRA JOSE GUADALUPE</v>
      </c>
      <c r="L603" s="6" t="s">
        <v>2939</v>
      </c>
      <c r="M603" s="7">
        <v>43857</v>
      </c>
      <c r="N603" s="6" t="s">
        <v>584</v>
      </c>
    </row>
    <row r="604" spans="1:14" ht="15.75" customHeight="1">
      <c r="A604" s="4" t="s">
        <v>2942</v>
      </c>
      <c r="B604" s="5">
        <v>2649</v>
      </c>
      <c r="C604" s="5">
        <v>2649</v>
      </c>
      <c r="D604" s="5" t="s">
        <v>17</v>
      </c>
      <c r="E604" s="4" t="s">
        <v>2943</v>
      </c>
      <c r="F604" s="6" t="s">
        <v>119</v>
      </c>
      <c r="G604" s="4" t="s">
        <v>2944</v>
      </c>
      <c r="H604" s="4" t="s">
        <v>2945</v>
      </c>
      <c r="I604" s="4" t="s">
        <v>40</v>
      </c>
      <c r="J604" s="4" t="s">
        <v>2946</v>
      </c>
      <c r="K604" s="4" t="str">
        <f t="shared" si="0"/>
        <v>CEGOBIANO GARCIA LAURA ANGELICA</v>
      </c>
      <c r="L604" s="6" t="s">
        <v>119</v>
      </c>
      <c r="M604" s="7">
        <v>43857</v>
      </c>
      <c r="N604" s="6" t="s">
        <v>584</v>
      </c>
    </row>
    <row r="605" spans="1:14" ht="15.75" customHeight="1">
      <c r="A605" s="4" t="s">
        <v>2947</v>
      </c>
      <c r="B605" s="5">
        <v>2650</v>
      </c>
      <c r="C605" s="5">
        <v>2650</v>
      </c>
      <c r="D605" s="5" t="s">
        <v>17</v>
      </c>
      <c r="E605" s="4" t="s">
        <v>1892</v>
      </c>
      <c r="F605" s="6" t="s">
        <v>2924</v>
      </c>
      <c r="G605" s="4" t="s">
        <v>2948</v>
      </c>
      <c r="H605" s="4" t="s">
        <v>2949</v>
      </c>
      <c r="I605" s="4" t="s">
        <v>40</v>
      </c>
      <c r="J605" s="4" t="s">
        <v>2950</v>
      </c>
      <c r="K605" s="4" t="str">
        <f t="shared" si="0"/>
        <v>ROBLES GALLEGOS ASHLEE EVELIN</v>
      </c>
      <c r="L605" s="6" t="s">
        <v>2924</v>
      </c>
      <c r="M605" s="7">
        <v>43857</v>
      </c>
      <c r="N605" s="6" t="s">
        <v>143</v>
      </c>
    </row>
    <row r="606" spans="1:14" ht="15.75" customHeight="1">
      <c r="A606" s="4" t="s">
        <v>2951</v>
      </c>
      <c r="B606" s="5">
        <v>2651</v>
      </c>
      <c r="C606" s="5">
        <v>2651</v>
      </c>
      <c r="D606" s="5" t="s">
        <v>17</v>
      </c>
      <c r="E606" s="4" t="s">
        <v>132</v>
      </c>
      <c r="F606" s="6" t="s">
        <v>2571</v>
      </c>
      <c r="G606" s="4" t="s">
        <v>750</v>
      </c>
      <c r="H606" s="4" t="s">
        <v>2952</v>
      </c>
      <c r="I606" s="4" t="s">
        <v>74</v>
      </c>
      <c r="J606" s="4" t="s">
        <v>2953</v>
      </c>
      <c r="K606" s="4" t="str">
        <f t="shared" si="0"/>
        <v>HERNANDEZ QUINTANILLA JESUS</v>
      </c>
      <c r="L606" s="6" t="s">
        <v>2571</v>
      </c>
      <c r="M606" s="7">
        <v>43857</v>
      </c>
      <c r="N606" s="6" t="s">
        <v>225</v>
      </c>
    </row>
    <row r="607" spans="1:14" ht="15.75" customHeight="1">
      <c r="A607" s="4" t="s">
        <v>2954</v>
      </c>
      <c r="B607" s="5">
        <v>2652</v>
      </c>
      <c r="C607" s="5">
        <v>2652</v>
      </c>
      <c r="D607" s="5" t="s">
        <v>17</v>
      </c>
      <c r="E607" s="4" t="s">
        <v>2955</v>
      </c>
      <c r="F607" s="6" t="s">
        <v>132</v>
      </c>
      <c r="G607" s="4" t="s">
        <v>2956</v>
      </c>
      <c r="H607" s="4" t="s">
        <v>2957</v>
      </c>
      <c r="I607" s="4" t="s">
        <v>22</v>
      </c>
      <c r="J607" s="4" t="s">
        <v>2958</v>
      </c>
      <c r="K607" s="4" t="str">
        <f t="shared" si="0"/>
        <v>VALERA HERNANDEZ ZULMA ANGELICA</v>
      </c>
      <c r="L607" s="6" t="s">
        <v>132</v>
      </c>
      <c r="M607" s="7">
        <v>43857</v>
      </c>
      <c r="N607" s="6" t="s">
        <v>92</v>
      </c>
    </row>
    <row r="608" spans="1:14" ht="15.75" customHeight="1">
      <c r="A608" s="4" t="s">
        <v>2959</v>
      </c>
      <c r="B608" s="5">
        <v>2653</v>
      </c>
      <c r="C608" s="5">
        <v>2653</v>
      </c>
      <c r="D608" s="5" t="s">
        <v>17</v>
      </c>
      <c r="E608" s="4" t="s">
        <v>2960</v>
      </c>
      <c r="F608" s="6" t="s">
        <v>119</v>
      </c>
      <c r="G608" s="4" t="s">
        <v>2961</v>
      </c>
      <c r="H608" s="4" t="s">
        <v>2962</v>
      </c>
      <c r="I608" s="4" t="s">
        <v>107</v>
      </c>
      <c r="J608" s="4" t="s">
        <v>2963</v>
      </c>
      <c r="K608" s="4" t="str">
        <f t="shared" si="0"/>
        <v>MARTIR GARCIA JESUS EDUARDO</v>
      </c>
      <c r="L608" s="6" t="s">
        <v>119</v>
      </c>
      <c r="M608" s="7">
        <v>43857</v>
      </c>
      <c r="N608" s="6" t="s">
        <v>225</v>
      </c>
    </row>
    <row r="609" spans="1:14" ht="15.75" customHeight="1">
      <c r="A609" s="4" t="s">
        <v>2964</v>
      </c>
      <c r="B609" s="5">
        <v>2654</v>
      </c>
      <c r="C609" s="5">
        <v>2654</v>
      </c>
      <c r="D609" s="5" t="s">
        <v>17</v>
      </c>
      <c r="E609" s="4" t="s">
        <v>2965</v>
      </c>
      <c r="F609" s="6" t="s">
        <v>1570</v>
      </c>
      <c r="G609" s="4" t="s">
        <v>2966</v>
      </c>
      <c r="H609" s="4" t="s">
        <v>2967</v>
      </c>
      <c r="I609" s="4" t="s">
        <v>107</v>
      </c>
      <c r="J609" s="4" t="s">
        <v>2968</v>
      </c>
      <c r="K609" s="4" t="str">
        <f t="shared" si="0"/>
        <v>TARANGO SERNA IVETTE</v>
      </c>
      <c r="L609" s="6" t="s">
        <v>1570</v>
      </c>
      <c r="M609" s="7">
        <v>43857</v>
      </c>
      <c r="N609" s="6" t="s">
        <v>100</v>
      </c>
    </row>
    <row r="610" spans="1:14" ht="15.75" customHeight="1">
      <c r="A610" s="4" t="s">
        <v>2969</v>
      </c>
      <c r="B610" s="5">
        <v>2655</v>
      </c>
      <c r="C610" s="5">
        <v>2655</v>
      </c>
      <c r="D610" s="5" t="s">
        <v>17</v>
      </c>
      <c r="E610" s="4" t="s">
        <v>741</v>
      </c>
      <c r="F610" s="6" t="s">
        <v>1144</v>
      </c>
      <c r="G610" s="4" t="s">
        <v>2970</v>
      </c>
      <c r="H610" s="4" t="s">
        <v>2971</v>
      </c>
      <c r="I610" s="4" t="s">
        <v>40</v>
      </c>
      <c r="J610" s="4" t="s">
        <v>2972</v>
      </c>
      <c r="K610" s="4" t="str">
        <f t="shared" si="0"/>
        <v>GONZALEZ MEZA ADRIANA ISELA</v>
      </c>
      <c r="L610" s="6" t="s">
        <v>1144</v>
      </c>
      <c r="M610" s="7">
        <v>43857</v>
      </c>
      <c r="N610" s="6" t="s">
        <v>76</v>
      </c>
    </row>
    <row r="611" spans="1:14" ht="15.75" customHeight="1">
      <c r="A611" s="4" t="s">
        <v>2973</v>
      </c>
      <c r="B611" s="5">
        <v>2657</v>
      </c>
      <c r="C611" s="5">
        <v>2657</v>
      </c>
      <c r="D611" s="5" t="s">
        <v>17</v>
      </c>
      <c r="E611" s="4" t="s">
        <v>1116</v>
      </c>
      <c r="F611" s="6" t="s">
        <v>2974</v>
      </c>
      <c r="G611" s="4" t="s">
        <v>2975</v>
      </c>
      <c r="H611" s="4" t="s">
        <v>2976</v>
      </c>
      <c r="I611" s="4" t="s">
        <v>56</v>
      </c>
      <c r="J611" s="4" t="s">
        <v>2977</v>
      </c>
      <c r="K611" s="4" t="str">
        <f t="shared" si="0"/>
        <v>MARIN VACA ERIKA ELIZABETH</v>
      </c>
      <c r="L611" s="6" t="s">
        <v>2974</v>
      </c>
      <c r="M611" s="7">
        <v>43857</v>
      </c>
      <c r="N611" s="6" t="s">
        <v>1950</v>
      </c>
    </row>
    <row r="612" spans="1:14" ht="15.75" customHeight="1">
      <c r="A612" s="4" t="s">
        <v>2978</v>
      </c>
      <c r="B612" s="5">
        <v>2658</v>
      </c>
      <c r="C612" s="5">
        <v>2658</v>
      </c>
      <c r="D612" s="5" t="s">
        <v>17</v>
      </c>
      <c r="E612" s="4" t="s">
        <v>463</v>
      </c>
      <c r="F612" s="6" t="s">
        <v>603</v>
      </c>
      <c r="G612" s="4" t="s">
        <v>2979</v>
      </c>
      <c r="H612" s="4" t="s">
        <v>2980</v>
      </c>
      <c r="I612" s="4" t="s">
        <v>135</v>
      </c>
      <c r="J612" s="4" t="s">
        <v>2981</v>
      </c>
      <c r="K612" s="4" t="str">
        <f t="shared" si="0"/>
        <v>GUTIERREZ BERNAL RICARDO ANGEL</v>
      </c>
      <c r="L612" s="6" t="s">
        <v>603</v>
      </c>
      <c r="M612" s="7">
        <v>43857</v>
      </c>
      <c r="N612" s="6" t="s">
        <v>76</v>
      </c>
    </row>
    <row r="613" spans="1:14" ht="15.75" customHeight="1">
      <c r="A613" s="4" t="s">
        <v>2982</v>
      </c>
      <c r="B613" s="5">
        <v>2659</v>
      </c>
      <c r="C613" s="5">
        <v>2659</v>
      </c>
      <c r="D613" s="5" t="s">
        <v>17</v>
      </c>
      <c r="E613" s="4" t="s">
        <v>630</v>
      </c>
      <c r="F613" s="6" t="s">
        <v>1536</v>
      </c>
      <c r="G613" s="4" t="s">
        <v>2983</v>
      </c>
      <c r="H613" s="4" t="s">
        <v>2984</v>
      </c>
      <c r="I613" s="4" t="s">
        <v>22</v>
      </c>
      <c r="J613" s="4" t="s">
        <v>2985</v>
      </c>
      <c r="K613" s="4" t="str">
        <f t="shared" si="0"/>
        <v>FIGUEROA SANTOS EDUARDO LUIS</v>
      </c>
      <c r="L613" s="6" t="s">
        <v>1536</v>
      </c>
      <c r="M613" s="7">
        <v>43857</v>
      </c>
      <c r="N613" s="6" t="s">
        <v>818</v>
      </c>
    </row>
    <row r="614" spans="1:14" ht="15.75" customHeight="1">
      <c r="A614" s="4" t="s">
        <v>2986</v>
      </c>
      <c r="B614" s="5">
        <v>2661</v>
      </c>
      <c r="C614" s="5">
        <v>2661</v>
      </c>
      <c r="D614" s="5" t="s">
        <v>17</v>
      </c>
      <c r="E614" s="4" t="s">
        <v>713</v>
      </c>
      <c r="F614" s="6" t="s">
        <v>321</v>
      </c>
      <c r="G614" s="4" t="s">
        <v>2987</v>
      </c>
      <c r="H614" s="4" t="s">
        <v>2988</v>
      </c>
      <c r="I614" s="4" t="s">
        <v>56</v>
      </c>
      <c r="J614" s="4" t="s">
        <v>2989</v>
      </c>
      <c r="K614" s="4" t="str">
        <f t="shared" si="0"/>
        <v>GAXIOLA LOPEZ EDUARDO EMMANUEL</v>
      </c>
      <c r="L614" s="6" t="s">
        <v>321</v>
      </c>
      <c r="M614" s="7">
        <v>43857</v>
      </c>
      <c r="N614" s="6" t="s">
        <v>76</v>
      </c>
    </row>
    <row r="615" spans="1:14" ht="15.75" customHeight="1">
      <c r="A615" s="4" t="s">
        <v>2990</v>
      </c>
      <c r="B615" s="5">
        <v>2662</v>
      </c>
      <c r="C615" s="5">
        <v>2662</v>
      </c>
      <c r="D615" s="5" t="s">
        <v>17</v>
      </c>
      <c r="E615" s="4" t="s">
        <v>1687</v>
      </c>
      <c r="F615" s="6" t="s">
        <v>45</v>
      </c>
      <c r="G615" s="4" t="s">
        <v>2991</v>
      </c>
      <c r="H615" s="4" t="s">
        <v>2992</v>
      </c>
      <c r="I615" s="4" t="s">
        <v>56</v>
      </c>
      <c r="J615" s="4" t="s">
        <v>2993</v>
      </c>
      <c r="K615" s="4" t="str">
        <f t="shared" si="0"/>
        <v>TRUJILLO MARTINEZ OSCAR RENE</v>
      </c>
      <c r="L615" s="6" t="s">
        <v>45</v>
      </c>
      <c r="M615" s="7">
        <v>43857</v>
      </c>
      <c r="N615" s="6" t="s">
        <v>1950</v>
      </c>
    </row>
    <row r="616" spans="1:14" ht="15.75" customHeight="1">
      <c r="A616" s="4" t="s">
        <v>2994</v>
      </c>
      <c r="B616" s="5">
        <v>2663</v>
      </c>
      <c r="C616" s="5">
        <v>2663</v>
      </c>
      <c r="D616" s="5" t="s">
        <v>17</v>
      </c>
      <c r="E616" s="4" t="s">
        <v>1236</v>
      </c>
      <c r="F616" s="6" t="s">
        <v>517</v>
      </c>
      <c r="G616" s="4" t="s">
        <v>2995</v>
      </c>
      <c r="H616" s="4" t="s">
        <v>2996</v>
      </c>
      <c r="I616" s="4" t="s">
        <v>56</v>
      </c>
      <c r="J616" s="4" t="s">
        <v>2997</v>
      </c>
      <c r="K616" s="4" t="str">
        <f t="shared" si="0"/>
        <v>MUÑOZ ROMERO NANCY GABRIELA</v>
      </c>
      <c r="L616" s="6" t="s">
        <v>517</v>
      </c>
      <c r="M616" s="7">
        <v>43857</v>
      </c>
      <c r="N616" s="6" t="s">
        <v>92</v>
      </c>
    </row>
    <row r="617" spans="1:14" ht="15.75" customHeight="1">
      <c r="A617" s="4" t="s">
        <v>2998</v>
      </c>
      <c r="B617" s="5">
        <v>2664</v>
      </c>
      <c r="C617" s="5">
        <v>2664</v>
      </c>
      <c r="D617" s="5" t="s">
        <v>17</v>
      </c>
      <c r="E617" s="4" t="s">
        <v>196</v>
      </c>
      <c r="F617" s="6" t="s">
        <v>2343</v>
      </c>
      <c r="G617" s="4" t="s">
        <v>2999</v>
      </c>
      <c r="H617" s="4" t="s">
        <v>3000</v>
      </c>
      <c r="I617" s="4" t="s">
        <v>56</v>
      </c>
      <c r="J617" s="4" t="s">
        <v>3001</v>
      </c>
      <c r="K617" s="4" t="str">
        <f t="shared" si="0"/>
        <v>SANCHEZ ZATARAIN HERIBERTO</v>
      </c>
      <c r="L617" s="6" t="s">
        <v>2343</v>
      </c>
      <c r="M617" s="7">
        <v>43857</v>
      </c>
      <c r="N617" s="6" t="s">
        <v>100</v>
      </c>
    </row>
    <row r="618" spans="1:14" ht="15.75" customHeight="1">
      <c r="A618" s="4" t="s">
        <v>3002</v>
      </c>
      <c r="B618" s="5">
        <v>2665</v>
      </c>
      <c r="C618" s="5">
        <v>2665</v>
      </c>
      <c r="D618" s="5" t="s">
        <v>17</v>
      </c>
      <c r="E618" s="4" t="s">
        <v>2313</v>
      </c>
      <c r="F618" s="6" t="s">
        <v>3003</v>
      </c>
      <c r="G618" s="4" t="s">
        <v>1112</v>
      </c>
      <c r="H618" s="4" t="s">
        <v>3004</v>
      </c>
      <c r="I618" s="4" t="s">
        <v>56</v>
      </c>
      <c r="J618" s="4" t="s">
        <v>3005</v>
      </c>
      <c r="K618" s="4" t="str">
        <f t="shared" si="0"/>
        <v>ARELLANO MARCHEN CARLOS ALBERTO</v>
      </c>
      <c r="L618" s="6" t="s">
        <v>3003</v>
      </c>
      <c r="M618" s="7">
        <v>43857</v>
      </c>
      <c r="N618" s="6" t="s">
        <v>818</v>
      </c>
    </row>
    <row r="619" spans="1:14" ht="15.75" customHeight="1">
      <c r="A619" s="4" t="s">
        <v>3006</v>
      </c>
      <c r="B619" s="5">
        <v>2666</v>
      </c>
      <c r="C619" s="5">
        <v>2666</v>
      </c>
      <c r="D619" s="5" t="s">
        <v>17</v>
      </c>
      <c r="E619" s="4" t="s">
        <v>1800</v>
      </c>
      <c r="F619" s="6" t="s">
        <v>343</v>
      </c>
      <c r="G619" s="4" t="s">
        <v>54</v>
      </c>
      <c r="H619" s="4" t="s">
        <v>3007</v>
      </c>
      <c r="I619" s="4" t="s">
        <v>107</v>
      </c>
      <c r="J619" s="4" t="s">
        <v>3008</v>
      </c>
      <c r="K619" s="4" t="str">
        <f t="shared" si="0"/>
        <v>ORTIZ MACIAS SAMUEL</v>
      </c>
      <c r="L619" s="6" t="s">
        <v>343</v>
      </c>
      <c r="M619" s="7">
        <v>43857</v>
      </c>
      <c r="N619" s="6" t="s">
        <v>76</v>
      </c>
    </row>
    <row r="620" spans="1:14" ht="15.75" customHeight="1">
      <c r="A620" s="4" t="s">
        <v>3009</v>
      </c>
      <c r="B620" s="5">
        <v>2667</v>
      </c>
      <c r="C620" s="5">
        <v>2667</v>
      </c>
      <c r="D620" s="5" t="s">
        <v>17</v>
      </c>
      <c r="E620" s="4" t="s">
        <v>356</v>
      </c>
      <c r="F620" s="6" t="s">
        <v>3010</v>
      </c>
      <c r="G620" s="4" t="s">
        <v>783</v>
      </c>
      <c r="H620" s="4" t="s">
        <v>3011</v>
      </c>
      <c r="I620" s="4" t="s">
        <v>40</v>
      </c>
      <c r="J620" s="4" t="s">
        <v>3012</v>
      </c>
      <c r="K620" s="4" t="str">
        <f t="shared" si="0"/>
        <v>OCHOA VELARDEZ MARTHA PATRICIA</v>
      </c>
      <c r="L620" s="6" t="s">
        <v>3010</v>
      </c>
      <c r="M620" s="7">
        <v>43872</v>
      </c>
      <c r="N620" s="6" t="s">
        <v>76</v>
      </c>
    </row>
    <row r="621" spans="1:14" ht="15.75" customHeight="1">
      <c r="A621" s="4" t="s">
        <v>3013</v>
      </c>
      <c r="B621" s="5">
        <v>2668</v>
      </c>
      <c r="C621" s="5">
        <v>2668</v>
      </c>
      <c r="D621" s="5" t="s">
        <v>17</v>
      </c>
      <c r="E621" s="4" t="s">
        <v>3014</v>
      </c>
      <c r="F621" s="6" t="s">
        <v>857</v>
      </c>
      <c r="G621" s="4" t="s">
        <v>3015</v>
      </c>
      <c r="H621" s="4" t="s">
        <v>3016</v>
      </c>
      <c r="I621" s="4" t="s">
        <v>65</v>
      </c>
      <c r="J621" s="4" t="s">
        <v>3017</v>
      </c>
      <c r="K621" s="4" t="str">
        <f t="shared" si="0"/>
        <v>AGUAYO RUIZ OCTAVIO KARIM</v>
      </c>
      <c r="L621" s="6" t="s">
        <v>857</v>
      </c>
      <c r="M621" s="7">
        <v>43878</v>
      </c>
      <c r="N621" s="6" t="s">
        <v>76</v>
      </c>
    </row>
    <row r="622" spans="1:14" ht="15.75" customHeight="1">
      <c r="A622" s="4" t="s">
        <v>3018</v>
      </c>
      <c r="B622" s="5">
        <v>2669</v>
      </c>
      <c r="C622" s="5">
        <v>2669</v>
      </c>
      <c r="D622" s="5" t="s">
        <v>17</v>
      </c>
      <c r="E622" s="4" t="s">
        <v>517</v>
      </c>
      <c r="F622" s="6" t="s">
        <v>3019</v>
      </c>
      <c r="G622" s="4" t="s">
        <v>1777</v>
      </c>
      <c r="H622" s="4" t="s">
        <v>3020</v>
      </c>
      <c r="I622" s="4" t="s">
        <v>22</v>
      </c>
      <c r="J622" s="4" t="s">
        <v>3021</v>
      </c>
      <c r="K622" s="4" t="str">
        <f t="shared" si="0"/>
        <v>ROMERO GODOY FRANCISCO JAVIER</v>
      </c>
      <c r="L622" s="6" t="s">
        <v>3019</v>
      </c>
      <c r="M622" s="7">
        <v>43878</v>
      </c>
      <c r="N622" s="6" t="s">
        <v>225</v>
      </c>
    </row>
    <row r="623" spans="1:14" ht="15.75" customHeight="1">
      <c r="A623" s="4" t="s">
        <v>3022</v>
      </c>
      <c r="B623" s="5">
        <v>2670</v>
      </c>
      <c r="C623" s="5">
        <v>2670</v>
      </c>
      <c r="D623" s="5" t="s">
        <v>17</v>
      </c>
      <c r="E623" s="4" t="s">
        <v>3023</v>
      </c>
      <c r="F623" s="6" t="s">
        <v>321</v>
      </c>
      <c r="G623" s="4" t="s">
        <v>3024</v>
      </c>
      <c r="H623" s="4" t="s">
        <v>3025</v>
      </c>
      <c r="I623" s="4" t="s">
        <v>56</v>
      </c>
      <c r="J623" s="4" t="s">
        <v>3026</v>
      </c>
      <c r="K623" s="4" t="str">
        <f t="shared" si="0"/>
        <v>FREGOSO LOPEZ JONATHAN</v>
      </c>
      <c r="L623" s="6" t="s">
        <v>321</v>
      </c>
      <c r="M623" s="7">
        <v>43880</v>
      </c>
      <c r="N623" s="6" t="s">
        <v>100</v>
      </c>
    </row>
    <row r="624" spans="1:14" ht="15.75" customHeight="1">
      <c r="A624" s="4" t="s">
        <v>3027</v>
      </c>
      <c r="B624" s="5">
        <v>2671</v>
      </c>
      <c r="C624" s="5">
        <v>2671</v>
      </c>
      <c r="D624" s="5" t="s">
        <v>17</v>
      </c>
      <c r="E624" s="4" t="s">
        <v>3028</v>
      </c>
      <c r="F624" s="6" t="s">
        <v>1625</v>
      </c>
      <c r="G624" s="4" t="s">
        <v>191</v>
      </c>
      <c r="H624" s="4" t="s">
        <v>3029</v>
      </c>
      <c r="I624" s="4" t="s">
        <v>107</v>
      </c>
      <c r="J624" s="4" t="s">
        <v>3030</v>
      </c>
      <c r="K624" s="4" t="str">
        <f t="shared" si="0"/>
        <v>VIVEROS MOLINA MANUEL</v>
      </c>
      <c r="L624" s="6" t="s">
        <v>1625</v>
      </c>
      <c r="M624" s="7">
        <v>43871</v>
      </c>
      <c r="N624" s="6" t="s">
        <v>100</v>
      </c>
    </row>
    <row r="625" spans="1:14" ht="15.75" customHeight="1">
      <c r="A625" s="4" t="s">
        <v>3031</v>
      </c>
      <c r="B625" s="5">
        <v>2672</v>
      </c>
      <c r="C625" s="5">
        <v>2672</v>
      </c>
      <c r="D625" s="5" t="s">
        <v>17</v>
      </c>
      <c r="E625" s="4" t="s">
        <v>3032</v>
      </c>
      <c r="F625" s="6" t="s">
        <v>697</v>
      </c>
      <c r="G625" s="4" t="s">
        <v>3033</v>
      </c>
      <c r="H625" s="4" t="s">
        <v>3034</v>
      </c>
      <c r="I625" s="4" t="s">
        <v>40</v>
      </c>
      <c r="J625" s="4" t="s">
        <v>3035</v>
      </c>
      <c r="K625" s="4" t="str">
        <f t="shared" si="0"/>
        <v>PERAZA RAMIREZ CINTHIA</v>
      </c>
      <c r="L625" s="6" t="s">
        <v>697</v>
      </c>
      <c r="M625" s="7">
        <v>43881</v>
      </c>
      <c r="N625" s="6" t="s">
        <v>76</v>
      </c>
    </row>
    <row r="626" spans="1:14" ht="15.75" customHeight="1">
      <c r="A626" s="4" t="s">
        <v>3036</v>
      </c>
      <c r="B626" s="5">
        <v>2673</v>
      </c>
      <c r="C626" s="5">
        <v>2673</v>
      </c>
      <c r="D626" s="5" t="s">
        <v>17</v>
      </c>
      <c r="E626" s="4" t="s">
        <v>893</v>
      </c>
      <c r="F626" s="6" t="s">
        <v>3037</v>
      </c>
      <c r="G626" s="4" t="s">
        <v>2836</v>
      </c>
      <c r="H626" s="4" t="s">
        <v>3038</v>
      </c>
      <c r="I626" s="4" t="s">
        <v>65</v>
      </c>
      <c r="J626" s="4" t="s">
        <v>3039</v>
      </c>
      <c r="K626" s="4" t="str">
        <f t="shared" si="0"/>
        <v>IBARRA PRIETO HECTOR DANIEL</v>
      </c>
      <c r="L626" s="6" t="s">
        <v>3037</v>
      </c>
      <c r="M626" s="7">
        <v>43882</v>
      </c>
      <c r="N626" s="6" t="s">
        <v>76</v>
      </c>
    </row>
    <row r="627" spans="1:14" ht="15.75" customHeight="1">
      <c r="A627" s="4" t="s">
        <v>3040</v>
      </c>
      <c r="B627" s="5">
        <v>2675</v>
      </c>
      <c r="C627" s="5">
        <v>2675</v>
      </c>
      <c r="D627" s="5" t="s">
        <v>17</v>
      </c>
      <c r="E627" s="4" t="s">
        <v>3041</v>
      </c>
      <c r="F627" s="6" t="s">
        <v>1073</v>
      </c>
      <c r="G627" s="4" t="s">
        <v>2916</v>
      </c>
      <c r="H627" s="4" t="s">
        <v>3042</v>
      </c>
      <c r="I627" s="4" t="s">
        <v>107</v>
      </c>
      <c r="J627" s="4" t="s">
        <v>3043</v>
      </c>
      <c r="K627" s="4" t="str">
        <f t="shared" si="0"/>
        <v>ALDRETE MALDONADO CHRISTIAN</v>
      </c>
      <c r="L627" s="6" t="s">
        <v>1073</v>
      </c>
      <c r="M627" s="7">
        <v>43885</v>
      </c>
      <c r="N627" s="6" t="s">
        <v>143</v>
      </c>
    </row>
    <row r="628" spans="1:14" ht="15.75" customHeight="1">
      <c r="A628" s="4" t="s">
        <v>3044</v>
      </c>
      <c r="B628" s="5">
        <v>2676</v>
      </c>
      <c r="C628" s="5">
        <v>2676</v>
      </c>
      <c r="D628" s="5" t="s">
        <v>17</v>
      </c>
      <c r="E628" s="4" t="s">
        <v>3045</v>
      </c>
      <c r="F628" s="6" t="s">
        <v>3046</v>
      </c>
      <c r="G628" s="4" t="s">
        <v>3047</v>
      </c>
      <c r="H628" s="4" t="s">
        <v>3048</v>
      </c>
      <c r="I628" s="4" t="s">
        <v>56</v>
      </c>
      <c r="J628" s="4" t="s">
        <v>3049</v>
      </c>
      <c r="K628" s="4" t="str">
        <f t="shared" si="0"/>
        <v>QUIROA MONTALVAN CLAUDIA MARIA</v>
      </c>
      <c r="L628" s="6" t="s">
        <v>3046</v>
      </c>
      <c r="M628" s="7">
        <v>43885</v>
      </c>
      <c r="N628" s="6" t="s">
        <v>100</v>
      </c>
    </row>
    <row r="629" spans="1:14" ht="15.75" customHeight="1">
      <c r="A629" s="4" t="s">
        <v>3050</v>
      </c>
      <c r="B629" s="5">
        <v>2677</v>
      </c>
      <c r="C629" s="5">
        <v>2677</v>
      </c>
      <c r="D629" s="5" t="s">
        <v>17</v>
      </c>
      <c r="E629" s="4" t="s">
        <v>643</v>
      </c>
      <c r="F629" s="6" t="s">
        <v>1800</v>
      </c>
      <c r="G629" s="4" t="s">
        <v>3051</v>
      </c>
      <c r="H629" s="4" t="s">
        <v>3052</v>
      </c>
      <c r="I629" s="4" t="s">
        <v>56</v>
      </c>
      <c r="J629" s="4" t="s">
        <v>3053</v>
      </c>
      <c r="K629" s="4" t="str">
        <f t="shared" si="0"/>
        <v>PEREZ ORTIZ ROSARIO ANDREA</v>
      </c>
      <c r="L629" s="6" t="s">
        <v>1800</v>
      </c>
      <c r="M629" s="7">
        <v>43885</v>
      </c>
      <c r="N629" s="6" t="s">
        <v>76</v>
      </c>
    </row>
    <row r="630" spans="1:14" ht="15.75" customHeight="1">
      <c r="A630" s="4" t="s">
        <v>3054</v>
      </c>
      <c r="B630" s="5">
        <v>2678</v>
      </c>
      <c r="C630" s="5">
        <v>2678</v>
      </c>
      <c r="D630" s="5" t="s">
        <v>17</v>
      </c>
      <c r="E630" s="4" t="s">
        <v>3055</v>
      </c>
      <c r="F630" s="6" t="s">
        <v>602</v>
      </c>
      <c r="G630" s="4" t="s">
        <v>3056</v>
      </c>
      <c r="H630" s="4" t="s">
        <v>3057</v>
      </c>
      <c r="I630" s="4" t="s">
        <v>56</v>
      </c>
      <c r="J630" s="4" t="s">
        <v>3058</v>
      </c>
      <c r="K630" s="4" t="str">
        <f t="shared" si="0"/>
        <v>CASAS FRAUSTO ALMA GRACIELA</v>
      </c>
      <c r="L630" s="6" t="s">
        <v>602</v>
      </c>
      <c r="M630" s="7">
        <v>43895</v>
      </c>
      <c r="N630" s="6" t="s">
        <v>92</v>
      </c>
    </row>
    <row r="631" spans="1:14" ht="15.75" customHeight="1">
      <c r="A631" s="4" t="s">
        <v>3059</v>
      </c>
      <c r="B631" s="5">
        <v>2391</v>
      </c>
      <c r="C631" s="5">
        <v>2391</v>
      </c>
      <c r="D631" s="5"/>
      <c r="E631" s="4" t="s">
        <v>3060</v>
      </c>
      <c r="F631" s="6" t="s">
        <v>111</v>
      </c>
      <c r="G631" s="4" t="s">
        <v>572</v>
      </c>
      <c r="H631" s="4" t="s">
        <v>3061</v>
      </c>
      <c r="I631" s="4" t="s">
        <v>56</v>
      </c>
      <c r="J631" s="4" t="s">
        <v>3062</v>
      </c>
      <c r="K631" s="4" t="str">
        <f t="shared" si="0"/>
        <v>GOMEZ TAGLE AGUILAR ANA GABRIELA</v>
      </c>
      <c r="L631" s="6" t="s">
        <v>111</v>
      </c>
      <c r="M631" s="7">
        <v>42743</v>
      </c>
      <c r="N631" s="6" t="s">
        <v>1559</v>
      </c>
    </row>
    <row r="632" spans="1:14" ht="15.75" customHeight="1">
      <c r="A632" s="4" t="s">
        <v>3063</v>
      </c>
      <c r="B632" s="5">
        <v>2257</v>
      </c>
      <c r="C632" s="5">
        <v>2257</v>
      </c>
      <c r="D632" s="5"/>
      <c r="E632" s="4" t="s">
        <v>3064</v>
      </c>
      <c r="F632" s="6" t="s">
        <v>103</v>
      </c>
      <c r="G632" s="4" t="s">
        <v>3065</v>
      </c>
      <c r="H632" s="4" t="s">
        <v>3066</v>
      </c>
      <c r="I632" s="4" t="s">
        <v>1605</v>
      </c>
      <c r="J632" s="4" t="s">
        <v>640</v>
      </c>
      <c r="K632" s="4" t="str">
        <f t="shared" si="0"/>
        <v>DE ALBA ARIAS CARLA AIDEE</v>
      </c>
      <c r="L632" s="6" t="s">
        <v>103</v>
      </c>
      <c r="M632" s="7">
        <v>42597</v>
      </c>
      <c r="N632" s="6" t="s">
        <v>1210</v>
      </c>
    </row>
    <row r="633" spans="1:14" ht="15.75" customHeight="1">
      <c r="A633" s="4" t="s">
        <v>3067</v>
      </c>
      <c r="B633" s="5">
        <v>422</v>
      </c>
      <c r="C633" s="5">
        <v>866</v>
      </c>
      <c r="D633" s="5"/>
      <c r="E633" s="4" t="s">
        <v>3068</v>
      </c>
      <c r="F633" s="6" t="s">
        <v>3069</v>
      </c>
      <c r="G633" s="4" t="s">
        <v>1688</v>
      </c>
      <c r="H633" s="4" t="s">
        <v>3070</v>
      </c>
      <c r="I633" s="4" t="s">
        <v>1605</v>
      </c>
      <c r="J633" s="4" t="s">
        <v>180</v>
      </c>
      <c r="K633" s="4" t="str">
        <f t="shared" si="0"/>
        <v>HERMOSILLO GARCIA DE ALBA LUZ MARIA</v>
      </c>
      <c r="L633" s="6" t="s">
        <v>3069</v>
      </c>
      <c r="M633" s="7">
        <v>33543</v>
      </c>
      <c r="N633" s="6" t="s">
        <v>1210</v>
      </c>
    </row>
    <row r="634" spans="1:14" ht="15.75" customHeight="1">
      <c r="A634" s="4" t="s">
        <v>3071</v>
      </c>
      <c r="B634" s="5">
        <v>720</v>
      </c>
      <c r="C634" s="5">
        <v>896</v>
      </c>
      <c r="D634" s="5"/>
      <c r="E634" s="4" t="s">
        <v>3072</v>
      </c>
      <c r="F634" s="6" t="s">
        <v>3073</v>
      </c>
      <c r="G634" s="58" t="s">
        <v>3074</v>
      </c>
      <c r="H634" s="4" t="s">
        <v>3075</v>
      </c>
      <c r="I634" s="4" t="s">
        <v>3076</v>
      </c>
      <c r="J634" s="4" t="s">
        <v>180</v>
      </c>
      <c r="K634" s="4" t="str">
        <f t="shared" si="0"/>
        <v>POOT CAN EDUARDO JAVIER</v>
      </c>
      <c r="L634" s="6" t="s">
        <v>3073</v>
      </c>
      <c r="M634" s="7">
        <v>33679</v>
      </c>
      <c r="N634" s="6" t="s">
        <v>1210</v>
      </c>
    </row>
    <row r="635" spans="1:14" ht="15.75" customHeight="1">
      <c r="A635" s="4" t="s">
        <v>3077</v>
      </c>
      <c r="B635" s="5">
        <v>645</v>
      </c>
      <c r="C635" s="5">
        <v>1211</v>
      </c>
      <c r="D635" s="5"/>
      <c r="E635" s="4" t="s">
        <v>3078</v>
      </c>
      <c r="F635" s="6" t="s">
        <v>3079</v>
      </c>
      <c r="G635" s="4" t="s">
        <v>3080</v>
      </c>
      <c r="H635" s="4" t="s">
        <v>3081</v>
      </c>
      <c r="I635" s="4" t="s">
        <v>3082</v>
      </c>
      <c r="J635" s="4" t="s">
        <v>180</v>
      </c>
      <c r="K635" s="4" t="str">
        <f t="shared" si="0"/>
        <v>NICOLAS DE LA ROSA NOE</v>
      </c>
      <c r="L635" s="6" t="s">
        <v>3079</v>
      </c>
      <c r="M635" s="7">
        <v>38261</v>
      </c>
      <c r="N635" s="6" t="s">
        <v>1210</v>
      </c>
    </row>
    <row r="636" spans="1:14" ht="15.75" customHeight="1">
      <c r="A636" s="4" t="s">
        <v>3083</v>
      </c>
      <c r="B636" s="5">
        <v>2424</v>
      </c>
      <c r="C636" s="5">
        <v>2424</v>
      </c>
      <c r="D636" s="5"/>
      <c r="E636" s="4" t="s">
        <v>250</v>
      </c>
      <c r="F636" s="6" t="s">
        <v>3084</v>
      </c>
      <c r="G636" s="4" t="s">
        <v>3085</v>
      </c>
      <c r="H636" s="4" t="s">
        <v>3086</v>
      </c>
      <c r="I636" s="4" t="s">
        <v>3087</v>
      </c>
      <c r="J636" s="4" t="s">
        <v>3088</v>
      </c>
      <c r="K636" s="4" t="str">
        <f t="shared" si="0"/>
        <v>CHAVEZ DE LANDA MARISOL</v>
      </c>
      <c r="L636" s="6" t="s">
        <v>3084</v>
      </c>
      <c r="M636" s="7">
        <v>43108</v>
      </c>
      <c r="N636" s="6" t="s">
        <v>1210</v>
      </c>
    </row>
    <row r="637" spans="1:14" ht="15.75" customHeight="1">
      <c r="A637" s="4" t="s">
        <v>3089</v>
      </c>
      <c r="B637" s="5">
        <v>808</v>
      </c>
      <c r="C637" s="5">
        <v>1173</v>
      </c>
      <c r="D637" s="5"/>
      <c r="E637" s="4" t="s">
        <v>1811</v>
      </c>
      <c r="F637" s="6" t="s">
        <v>1908</v>
      </c>
      <c r="G637" s="4" t="s">
        <v>3090</v>
      </c>
      <c r="H637" s="4" t="s">
        <v>3091</v>
      </c>
      <c r="I637" s="4" t="s">
        <v>74</v>
      </c>
      <c r="J637" s="4" t="s">
        <v>180</v>
      </c>
      <c r="K637" s="4" t="str">
        <f t="shared" si="0"/>
        <v>ROSAS ROJAS LUCIANO ANTONIO</v>
      </c>
      <c r="L637" s="6" t="s">
        <v>1908</v>
      </c>
      <c r="M637" s="7">
        <v>39463</v>
      </c>
      <c r="N637" s="6" t="s">
        <v>1210</v>
      </c>
    </row>
    <row r="638" spans="1:14" ht="15.75" customHeight="1">
      <c r="A638" s="4" t="s">
        <v>3092</v>
      </c>
      <c r="B638" s="5">
        <v>2114</v>
      </c>
      <c r="C638" s="5">
        <v>2114</v>
      </c>
      <c r="D638" s="5"/>
      <c r="E638" s="4" t="s">
        <v>3093</v>
      </c>
      <c r="F638" s="6" t="s">
        <v>3094</v>
      </c>
      <c r="G638" s="4" t="s">
        <v>3095</v>
      </c>
      <c r="H638" s="4" t="s">
        <v>3096</v>
      </c>
      <c r="I638" s="4" t="s">
        <v>22</v>
      </c>
      <c r="J638" s="4" t="s">
        <v>3097</v>
      </c>
      <c r="K638" s="4" t="str">
        <f t="shared" si="0"/>
        <v>SOSA Y SILVA COTA HUMBERTO</v>
      </c>
      <c r="L638" s="6" t="s">
        <v>3094</v>
      </c>
      <c r="M638" s="7">
        <v>42232</v>
      </c>
      <c r="N638" s="6" t="s">
        <v>92</v>
      </c>
    </row>
    <row r="639" spans="1:14" ht="15.75" customHeight="1">
      <c r="A639" s="4" t="s">
        <v>3098</v>
      </c>
      <c r="B639" s="5">
        <v>2074</v>
      </c>
      <c r="C639" s="5">
        <v>2074</v>
      </c>
      <c r="D639" s="5"/>
      <c r="E639" s="4" t="s">
        <v>215</v>
      </c>
      <c r="F639" s="6" t="s">
        <v>3099</v>
      </c>
      <c r="G639" s="4" t="s">
        <v>197</v>
      </c>
      <c r="H639" s="4" t="s">
        <v>3100</v>
      </c>
      <c r="I639" s="4" t="s">
        <v>3082</v>
      </c>
      <c r="J639" s="4" t="s">
        <v>640</v>
      </c>
      <c r="K639" s="4" t="str">
        <f t="shared" si="0"/>
        <v>RODRIGUEZ ACEVEDO ALEJANDRO</v>
      </c>
      <c r="L639" s="6" t="s">
        <v>3099</v>
      </c>
      <c r="M639" s="7">
        <v>41913</v>
      </c>
      <c r="N639" s="6" t="s">
        <v>1210</v>
      </c>
    </row>
    <row r="640" spans="1:14" ht="15.75" customHeight="1">
      <c r="A640" s="4" t="s">
        <v>3101</v>
      </c>
      <c r="B640" s="5">
        <v>64</v>
      </c>
      <c r="C640" s="5">
        <v>858</v>
      </c>
      <c r="D640" s="5"/>
      <c r="E640" s="4" t="s">
        <v>3102</v>
      </c>
      <c r="F640" s="6" t="s">
        <v>228</v>
      </c>
      <c r="G640" s="4" t="s">
        <v>3103</v>
      </c>
      <c r="H640" s="4" t="s">
        <v>3104</v>
      </c>
      <c r="I640" s="4" t="s">
        <v>3087</v>
      </c>
      <c r="J640" s="4" t="s">
        <v>3105</v>
      </c>
      <c r="K640" s="4" t="str">
        <f t="shared" si="0"/>
        <v>BARRERA ACOSTA MARIO IVAN</v>
      </c>
      <c r="L640" s="6" t="s">
        <v>228</v>
      </c>
      <c r="M640" s="7">
        <v>33117</v>
      </c>
      <c r="N640" s="6" t="s">
        <v>1210</v>
      </c>
    </row>
    <row r="641" spans="1:14" ht="15.75" customHeight="1">
      <c r="A641" s="4" t="s">
        <v>3106</v>
      </c>
      <c r="B641" s="5">
        <v>410</v>
      </c>
      <c r="C641" s="5">
        <v>225</v>
      </c>
      <c r="D641" s="5"/>
      <c r="E641" s="4" t="s">
        <v>132</v>
      </c>
      <c r="F641" s="6" t="s">
        <v>111</v>
      </c>
      <c r="G641" s="4" t="s">
        <v>133</v>
      </c>
      <c r="H641" s="4" t="s">
        <v>3107</v>
      </c>
      <c r="I641" s="4" t="s">
        <v>3076</v>
      </c>
      <c r="J641" s="4" t="s">
        <v>3108</v>
      </c>
      <c r="K641" s="4" t="str">
        <f t="shared" si="0"/>
        <v>HERNANDEZ AGUILAR GERARDO</v>
      </c>
      <c r="L641" s="6" t="s">
        <v>111</v>
      </c>
      <c r="M641" s="7">
        <v>37941</v>
      </c>
      <c r="N641" s="6" t="s">
        <v>705</v>
      </c>
    </row>
    <row r="642" spans="1:14" ht="15.75" customHeight="1">
      <c r="A642" s="4" t="s">
        <v>3109</v>
      </c>
      <c r="B642" s="5">
        <v>412</v>
      </c>
      <c r="C642" s="5">
        <v>168</v>
      </c>
      <c r="D642" s="5"/>
      <c r="E642" s="4" t="s">
        <v>132</v>
      </c>
      <c r="F642" s="6" t="s">
        <v>111</v>
      </c>
      <c r="G642" s="4" t="s">
        <v>3110</v>
      </c>
      <c r="H642" s="4" t="s">
        <v>3111</v>
      </c>
      <c r="I642" s="4" t="s">
        <v>83</v>
      </c>
      <c r="J642" s="4" t="s">
        <v>3112</v>
      </c>
      <c r="K642" s="4" t="str">
        <f t="shared" si="0"/>
        <v>HERNANDEZ AGUILAR JESUS FRANCISCO</v>
      </c>
      <c r="L642" s="6" t="s">
        <v>111</v>
      </c>
      <c r="M642" s="7">
        <v>29830</v>
      </c>
      <c r="N642" s="6" t="s">
        <v>24</v>
      </c>
    </row>
    <row r="643" spans="1:14" ht="15.75" customHeight="1">
      <c r="A643" s="4" t="s">
        <v>3113</v>
      </c>
      <c r="B643" s="5">
        <v>190</v>
      </c>
      <c r="C643" s="5">
        <v>1049</v>
      </c>
      <c r="D643" s="5"/>
      <c r="E643" s="4" t="s">
        <v>278</v>
      </c>
      <c r="F643" s="6" t="s">
        <v>131</v>
      </c>
      <c r="G643" s="4" t="s">
        <v>3114</v>
      </c>
      <c r="H643" s="4" t="s">
        <v>3115</v>
      </c>
      <c r="I643" s="4" t="s">
        <v>1208</v>
      </c>
      <c r="J643" s="4" t="s">
        <v>180</v>
      </c>
      <c r="K643" s="4" t="str">
        <f t="shared" si="0"/>
        <v>CONTRERAS AGUIRRE FRANCISCO MARTIN</v>
      </c>
      <c r="L643" s="6" t="s">
        <v>131</v>
      </c>
      <c r="M643" s="7">
        <v>34973</v>
      </c>
      <c r="N643" s="6" t="s">
        <v>1210</v>
      </c>
    </row>
    <row r="644" spans="1:14" ht="15.75" customHeight="1">
      <c r="A644" s="4" t="s">
        <v>3116</v>
      </c>
      <c r="B644" s="5">
        <v>605</v>
      </c>
      <c r="C644" s="5">
        <v>30</v>
      </c>
      <c r="D644" s="5"/>
      <c r="E644" s="4" t="s">
        <v>1175</v>
      </c>
      <c r="F644" s="6" t="s">
        <v>131</v>
      </c>
      <c r="G644" s="4" t="s">
        <v>3117</v>
      </c>
      <c r="H644" s="4" t="s">
        <v>3118</v>
      </c>
      <c r="I644" s="4" t="s">
        <v>3076</v>
      </c>
      <c r="J644" s="4" t="s">
        <v>3119</v>
      </c>
      <c r="K644" s="4" t="str">
        <f t="shared" si="0"/>
        <v>MORENO AGUIRRE JUAN ENRIQUE</v>
      </c>
      <c r="L644" s="6" t="s">
        <v>131</v>
      </c>
      <c r="M644" s="7">
        <v>34335</v>
      </c>
      <c r="N644" s="6" t="s">
        <v>360</v>
      </c>
    </row>
    <row r="645" spans="1:14" ht="15.75" customHeight="1">
      <c r="A645" s="4" t="s">
        <v>3120</v>
      </c>
      <c r="B645" s="5">
        <v>826</v>
      </c>
      <c r="C645" s="5">
        <v>632</v>
      </c>
      <c r="D645" s="5"/>
      <c r="E645" s="4" t="s">
        <v>196</v>
      </c>
      <c r="F645" s="6" t="s">
        <v>131</v>
      </c>
      <c r="G645" s="4" t="s">
        <v>3121</v>
      </c>
      <c r="H645" s="4" t="s">
        <v>3122</v>
      </c>
      <c r="I645" s="4" t="s">
        <v>1673</v>
      </c>
      <c r="J645" s="4" t="s">
        <v>180</v>
      </c>
      <c r="K645" s="4" t="str">
        <f t="shared" si="0"/>
        <v>SANCHEZ AGUIRRE DENISSE</v>
      </c>
      <c r="L645" s="6" t="s">
        <v>131</v>
      </c>
      <c r="M645" s="7">
        <v>39737</v>
      </c>
      <c r="N645" s="6" t="s">
        <v>1210</v>
      </c>
    </row>
    <row r="646" spans="1:14" ht="15.75" customHeight="1">
      <c r="A646" s="4" t="s">
        <v>3123</v>
      </c>
      <c r="B646" s="5">
        <v>446</v>
      </c>
      <c r="C646" s="5">
        <v>712</v>
      </c>
      <c r="D646" s="5"/>
      <c r="E646" s="4" t="s">
        <v>893</v>
      </c>
      <c r="F646" s="6" t="s">
        <v>3124</v>
      </c>
      <c r="G646" s="4" t="s">
        <v>3125</v>
      </c>
      <c r="H646" s="4" t="s">
        <v>3126</v>
      </c>
      <c r="I646" s="4" t="s">
        <v>3082</v>
      </c>
      <c r="J646" s="4" t="s">
        <v>180</v>
      </c>
      <c r="K646" s="4" t="str">
        <f t="shared" si="0"/>
        <v>IBARRA AHUMADA CRISTOBAL</v>
      </c>
      <c r="L646" s="6" t="s">
        <v>3124</v>
      </c>
      <c r="M646" s="7">
        <v>32797</v>
      </c>
      <c r="N646" s="6" t="s">
        <v>1210</v>
      </c>
    </row>
    <row r="647" spans="1:14" ht="15.75" customHeight="1">
      <c r="A647" s="4" t="s">
        <v>3127</v>
      </c>
      <c r="B647" s="5">
        <v>933</v>
      </c>
      <c r="C647" s="5">
        <v>1021</v>
      </c>
      <c r="D647" s="5"/>
      <c r="E647" s="4" t="s">
        <v>508</v>
      </c>
      <c r="F647" s="6" t="s">
        <v>3128</v>
      </c>
      <c r="G647" s="4" t="s">
        <v>3129</v>
      </c>
      <c r="H647" s="4" t="s">
        <v>3130</v>
      </c>
      <c r="I647" s="4" t="s">
        <v>1208</v>
      </c>
      <c r="J647" s="4" t="s">
        <v>180</v>
      </c>
      <c r="K647" s="4" t="str">
        <f t="shared" si="0"/>
        <v>VAZQUEZ ALBAÑEZ JESUS DE MARIA</v>
      </c>
      <c r="L647" s="6" t="s">
        <v>3131</v>
      </c>
      <c r="M647" s="7">
        <v>34805</v>
      </c>
      <c r="N647" s="6" t="s">
        <v>1210</v>
      </c>
    </row>
    <row r="648" spans="1:14" ht="15.75" customHeight="1">
      <c r="A648" s="4" t="s">
        <v>3132</v>
      </c>
      <c r="B648" s="5">
        <v>2228</v>
      </c>
      <c r="C648" s="5">
        <v>2228</v>
      </c>
      <c r="D648" s="5"/>
      <c r="E648" s="4" t="s">
        <v>1388</v>
      </c>
      <c r="F648" s="6" t="s">
        <v>3133</v>
      </c>
      <c r="G648" s="4" t="s">
        <v>3134</v>
      </c>
      <c r="H648" s="4" t="s">
        <v>3135</v>
      </c>
      <c r="I648" s="4" t="s">
        <v>3136</v>
      </c>
      <c r="J648" s="4" t="s">
        <v>3137</v>
      </c>
      <c r="K648" s="4" t="str">
        <f t="shared" si="0"/>
        <v>POOL AMEZQUITA KARLA VERONICA</v>
      </c>
      <c r="L648" s="6" t="s">
        <v>3133</v>
      </c>
      <c r="M648" s="7">
        <v>42522</v>
      </c>
      <c r="N648" s="6" t="s">
        <v>24</v>
      </c>
    </row>
    <row r="649" spans="1:14" ht="15.75" customHeight="1">
      <c r="A649" s="4" t="s">
        <v>3138</v>
      </c>
      <c r="B649" s="5">
        <v>447</v>
      </c>
      <c r="C649" s="5">
        <v>871</v>
      </c>
      <c r="D649" s="5"/>
      <c r="E649" s="4" t="s">
        <v>3139</v>
      </c>
      <c r="F649" s="6" t="s">
        <v>2801</v>
      </c>
      <c r="G649" s="4" t="s">
        <v>3140</v>
      </c>
      <c r="H649" s="4" t="s">
        <v>3141</v>
      </c>
      <c r="I649" s="4" t="s">
        <v>1605</v>
      </c>
      <c r="J649" s="4" t="s">
        <v>180</v>
      </c>
      <c r="K649" s="4" t="str">
        <f t="shared" si="0"/>
        <v>IRAZOQUI ANAYA ZULMA</v>
      </c>
      <c r="L649" s="6" t="s">
        <v>2801</v>
      </c>
      <c r="M649" s="7">
        <v>33543</v>
      </c>
      <c r="N649" s="6" t="s">
        <v>1210</v>
      </c>
    </row>
    <row r="650" spans="1:14" ht="15.75" customHeight="1">
      <c r="A650" s="4" t="s">
        <v>3142</v>
      </c>
      <c r="B650" s="5">
        <v>598</v>
      </c>
      <c r="C650" s="5">
        <v>968</v>
      </c>
      <c r="D650" s="5"/>
      <c r="E650" s="4" t="s">
        <v>3143</v>
      </c>
      <c r="F650" s="6" t="s">
        <v>3144</v>
      </c>
      <c r="G650" s="4" t="s">
        <v>3145</v>
      </c>
      <c r="H650" s="4" t="s">
        <v>3146</v>
      </c>
      <c r="I650" s="4" t="s">
        <v>83</v>
      </c>
      <c r="J650" s="4" t="s">
        <v>180</v>
      </c>
      <c r="K650" s="4" t="str">
        <f t="shared" si="0"/>
        <v>MICHEL ANGUIANO M. ESTELA</v>
      </c>
      <c r="L650" s="6" t="s">
        <v>3144</v>
      </c>
      <c r="M650" s="7">
        <v>34258</v>
      </c>
      <c r="N650" s="6" t="s">
        <v>1210</v>
      </c>
    </row>
    <row r="651" spans="1:14" ht="15.75" customHeight="1">
      <c r="A651" s="4" t="s">
        <v>3147</v>
      </c>
      <c r="B651" s="5">
        <v>2071</v>
      </c>
      <c r="C651" s="5">
        <v>2071</v>
      </c>
      <c r="D651" s="5"/>
      <c r="E651" s="4" t="s">
        <v>3148</v>
      </c>
      <c r="F651" s="6" t="s">
        <v>3149</v>
      </c>
      <c r="G651" s="4" t="s">
        <v>3150</v>
      </c>
      <c r="H651" s="4" t="s">
        <v>3151</v>
      </c>
      <c r="I651" s="4" t="s">
        <v>3136</v>
      </c>
      <c r="J651" s="4" t="s">
        <v>3152</v>
      </c>
      <c r="K651" s="4" t="str">
        <f t="shared" si="0"/>
        <v>ORDUÐO APODACA DIANA MARIA</v>
      </c>
      <c r="L651" s="6" t="s">
        <v>3149</v>
      </c>
      <c r="M651" s="7">
        <v>41852</v>
      </c>
      <c r="N651" s="6" t="s">
        <v>1210</v>
      </c>
    </row>
    <row r="652" spans="1:14" ht="15.75" customHeight="1">
      <c r="A652" s="4" t="s">
        <v>3153</v>
      </c>
      <c r="B652" s="5">
        <v>27</v>
      </c>
      <c r="C652" s="5">
        <v>19</v>
      </c>
      <c r="D652" s="5"/>
      <c r="E652" s="4" t="s">
        <v>2014</v>
      </c>
      <c r="F652" s="6" t="s">
        <v>3154</v>
      </c>
      <c r="G652" s="4" t="s">
        <v>3155</v>
      </c>
      <c r="H652" s="4" t="s">
        <v>3156</v>
      </c>
      <c r="I652" s="4" t="s">
        <v>22</v>
      </c>
      <c r="J652" s="4" t="s">
        <v>3157</v>
      </c>
      <c r="K652" s="4" t="str">
        <f t="shared" si="0"/>
        <v>ARCE ARAGON ELIZABETH</v>
      </c>
      <c r="L652" s="6" t="s">
        <v>3154</v>
      </c>
      <c r="M652" s="7">
        <v>30348</v>
      </c>
      <c r="N652" s="6" t="s">
        <v>33</v>
      </c>
    </row>
    <row r="653" spans="1:14" ht="15.75" customHeight="1">
      <c r="A653" s="4" t="s">
        <v>3158</v>
      </c>
      <c r="B653" s="5">
        <v>461</v>
      </c>
      <c r="C653" s="5">
        <v>218</v>
      </c>
      <c r="D653" s="5"/>
      <c r="E653" s="4" t="s">
        <v>183</v>
      </c>
      <c r="F653" s="6" t="s">
        <v>3159</v>
      </c>
      <c r="G653" s="4" t="s">
        <v>3160</v>
      </c>
      <c r="H653" s="4" t="s">
        <v>3161</v>
      </c>
      <c r="I653" s="4" t="s">
        <v>1673</v>
      </c>
      <c r="J653" s="4" t="s">
        <v>180</v>
      </c>
      <c r="K653" s="4" t="str">
        <f t="shared" si="0"/>
        <v>JIMENEZ ARGUELLES ALMA FLORANJEL</v>
      </c>
      <c r="L653" s="6" t="s">
        <v>3159</v>
      </c>
      <c r="M653" s="7">
        <v>40299</v>
      </c>
      <c r="N653" s="6" t="s">
        <v>1210</v>
      </c>
    </row>
    <row r="654" spans="1:14" ht="15.75" customHeight="1">
      <c r="A654" s="4" t="s">
        <v>3162</v>
      </c>
      <c r="B654" s="5">
        <v>496</v>
      </c>
      <c r="C654" s="5">
        <v>727</v>
      </c>
      <c r="D654" s="5"/>
      <c r="E654" s="4" t="s">
        <v>321</v>
      </c>
      <c r="F654" s="6" t="s">
        <v>3163</v>
      </c>
      <c r="G654" s="4" t="s">
        <v>1323</v>
      </c>
      <c r="H654" s="4" t="s">
        <v>3164</v>
      </c>
      <c r="I654" s="4" t="s">
        <v>40</v>
      </c>
      <c r="J654" s="4" t="s">
        <v>3165</v>
      </c>
      <c r="K654" s="4" t="str">
        <f t="shared" si="0"/>
        <v>LOPEZ BALCAZAR MARGARITA</v>
      </c>
      <c r="L654" s="6" t="s">
        <v>3163</v>
      </c>
      <c r="M654" s="7">
        <v>26755</v>
      </c>
      <c r="N654" s="6" t="s">
        <v>24</v>
      </c>
    </row>
    <row r="655" spans="1:14" ht="15.75" customHeight="1">
      <c r="A655" s="4" t="s">
        <v>3166</v>
      </c>
      <c r="B655" s="5">
        <v>194</v>
      </c>
      <c r="C655" s="5">
        <v>995</v>
      </c>
      <c r="D655" s="5"/>
      <c r="E655" s="4" t="s">
        <v>3167</v>
      </c>
      <c r="F655" s="6" t="s">
        <v>1032</v>
      </c>
      <c r="G655" s="4" t="s">
        <v>3168</v>
      </c>
      <c r="H655" s="4" t="s">
        <v>3169</v>
      </c>
      <c r="I655" s="4" t="s">
        <v>1605</v>
      </c>
      <c r="J655" s="4" t="s">
        <v>180</v>
      </c>
      <c r="K655" s="4" t="str">
        <f t="shared" si="0"/>
        <v>COMPARAN BARAJAS MARIA OBDULIA JUDIT</v>
      </c>
      <c r="L655" s="6" t="s">
        <v>1032</v>
      </c>
      <c r="M655" s="7">
        <v>34578</v>
      </c>
      <c r="N655" s="6" t="s">
        <v>1210</v>
      </c>
    </row>
    <row r="656" spans="1:14" ht="15.75" customHeight="1">
      <c r="A656" s="4" t="s">
        <v>3170</v>
      </c>
      <c r="B656" s="5">
        <v>2128</v>
      </c>
      <c r="C656" s="5">
        <v>2128</v>
      </c>
      <c r="D656" s="5"/>
      <c r="E656" s="4" t="s">
        <v>208</v>
      </c>
      <c r="F656" s="6" t="s">
        <v>1032</v>
      </c>
      <c r="G656" s="4" t="s">
        <v>3171</v>
      </c>
      <c r="H656" s="4" t="s">
        <v>3172</v>
      </c>
      <c r="I656" s="4" t="s">
        <v>40</v>
      </c>
      <c r="J656" s="4" t="s">
        <v>640</v>
      </c>
      <c r="K656" s="4" t="str">
        <f t="shared" si="0"/>
        <v>MEDINA BARAJAS NORMA IGNACIA</v>
      </c>
      <c r="L656" s="6" t="s">
        <v>1032</v>
      </c>
      <c r="M656" s="7">
        <v>37288</v>
      </c>
      <c r="N656" s="6" t="s">
        <v>1210</v>
      </c>
    </row>
    <row r="657" spans="1:14" ht="15.75" customHeight="1">
      <c r="A657" s="4" t="s">
        <v>3173</v>
      </c>
      <c r="B657" s="5">
        <v>2577</v>
      </c>
      <c r="C657" s="5">
        <v>2577</v>
      </c>
      <c r="D657" s="5"/>
      <c r="E657" s="4" t="s">
        <v>697</v>
      </c>
      <c r="F657" s="6" t="s">
        <v>3174</v>
      </c>
      <c r="G657" s="4" t="s">
        <v>900</v>
      </c>
      <c r="H657" s="4" t="s">
        <v>3175</v>
      </c>
      <c r="I657" s="4" t="s">
        <v>22</v>
      </c>
      <c r="J657" s="4" t="s">
        <v>3176</v>
      </c>
      <c r="K657" s="4" t="str">
        <f t="shared" si="0"/>
        <v>RAMIREZ BARON MARIA CONCEPCION</v>
      </c>
      <c r="L657" s="6" t="s">
        <v>3174</v>
      </c>
      <c r="M657" s="7">
        <v>43524</v>
      </c>
      <c r="N657" s="6" t="s">
        <v>1559</v>
      </c>
    </row>
    <row r="658" spans="1:14" ht="15.75" customHeight="1">
      <c r="A658" s="4" t="s">
        <v>3177</v>
      </c>
      <c r="B658" s="5">
        <v>578</v>
      </c>
      <c r="C658" s="5">
        <v>1183</v>
      </c>
      <c r="D658" s="5"/>
      <c r="E658" s="4" t="s">
        <v>1144</v>
      </c>
      <c r="F658" s="6" t="s">
        <v>3178</v>
      </c>
      <c r="G658" s="4" t="s">
        <v>3179</v>
      </c>
      <c r="H658" s="4" t="s">
        <v>3180</v>
      </c>
      <c r="I658" s="4" t="s">
        <v>107</v>
      </c>
      <c r="J658" s="4" t="s">
        <v>180</v>
      </c>
      <c r="K658" s="4" t="str">
        <f t="shared" si="0"/>
        <v>MEZA BAZAIL JAIRZINIO</v>
      </c>
      <c r="L658" s="6" t="s">
        <v>3178</v>
      </c>
      <c r="M658" s="7">
        <v>39737</v>
      </c>
      <c r="N658" s="6" t="s">
        <v>92</v>
      </c>
    </row>
    <row r="659" spans="1:14" ht="15.75" customHeight="1">
      <c r="A659" s="4" t="s">
        <v>3181</v>
      </c>
      <c r="B659" s="5">
        <v>79</v>
      </c>
      <c r="C659" s="5">
        <v>44</v>
      </c>
      <c r="D659" s="5"/>
      <c r="E659" s="4" t="s">
        <v>3182</v>
      </c>
      <c r="F659" s="6" t="s">
        <v>3183</v>
      </c>
      <c r="G659" s="4" t="s">
        <v>364</v>
      </c>
      <c r="H659" s="4" t="s">
        <v>3184</v>
      </c>
      <c r="I659" s="4" t="s">
        <v>65</v>
      </c>
      <c r="J659" s="4" t="s">
        <v>3185</v>
      </c>
      <c r="K659" s="4" t="str">
        <f t="shared" si="0"/>
        <v>BENSON BEAZ SALVADOR</v>
      </c>
      <c r="L659" s="6" t="s">
        <v>3183</v>
      </c>
      <c r="M659" s="7">
        <v>36601</v>
      </c>
      <c r="N659" s="6" t="s">
        <v>24</v>
      </c>
    </row>
    <row r="660" spans="1:14" ht="15.75" customHeight="1">
      <c r="A660" s="4" t="s">
        <v>3186</v>
      </c>
      <c r="B660" s="5">
        <v>2282</v>
      </c>
      <c r="C660" s="5">
        <v>2282</v>
      </c>
      <c r="D660" s="5"/>
      <c r="E660" s="4" t="s">
        <v>2960</v>
      </c>
      <c r="F660" s="6" t="s">
        <v>603</v>
      </c>
      <c r="G660" s="4" t="s">
        <v>3187</v>
      </c>
      <c r="H660" s="4" t="s">
        <v>3188</v>
      </c>
      <c r="I660" s="4" t="s">
        <v>1605</v>
      </c>
      <c r="J660" s="4" t="s">
        <v>3189</v>
      </c>
      <c r="K660" s="4" t="str">
        <f t="shared" si="0"/>
        <v>MARTIR BERNAL ROSA ISELA</v>
      </c>
      <c r="L660" s="6" t="s">
        <v>603</v>
      </c>
      <c r="M660" s="7">
        <v>42683</v>
      </c>
      <c r="N660" s="6" t="s">
        <v>1210</v>
      </c>
    </row>
    <row r="661" spans="1:14" ht="15.75" customHeight="1">
      <c r="A661" s="4" t="s">
        <v>3190</v>
      </c>
      <c r="B661" s="5">
        <v>2398</v>
      </c>
      <c r="C661" s="5">
        <v>2398</v>
      </c>
      <c r="D661" s="5"/>
      <c r="E661" s="4" t="s">
        <v>905</v>
      </c>
      <c r="F661" s="6" t="s">
        <v>3191</v>
      </c>
      <c r="G661" s="4" t="s">
        <v>1323</v>
      </c>
      <c r="H661" s="4" t="s">
        <v>3192</v>
      </c>
      <c r="I661" s="4" t="s">
        <v>56</v>
      </c>
      <c r="J661" s="4" t="s">
        <v>3193</v>
      </c>
      <c r="K661" s="4" t="str">
        <f t="shared" si="0"/>
        <v>VALENCIA CALLES MARGARITA</v>
      </c>
      <c r="L661" s="6" t="s">
        <v>3191</v>
      </c>
      <c r="M661" s="7">
        <v>42743</v>
      </c>
      <c r="N661" s="6" t="s">
        <v>1210</v>
      </c>
    </row>
    <row r="662" spans="1:14" ht="15.75" customHeight="1">
      <c r="A662" s="4" t="s">
        <v>3194</v>
      </c>
      <c r="B662" s="5">
        <v>2335</v>
      </c>
      <c r="C662" s="5">
        <v>2335</v>
      </c>
      <c r="D662" s="5"/>
      <c r="E662" s="4" t="s">
        <v>321</v>
      </c>
      <c r="F662" s="6" t="s">
        <v>2765</v>
      </c>
      <c r="G662" s="4" t="s">
        <v>378</v>
      </c>
      <c r="H662" s="4" t="s">
        <v>3195</v>
      </c>
      <c r="I662" s="4" t="s">
        <v>3087</v>
      </c>
      <c r="J662" s="4" t="s">
        <v>3196</v>
      </c>
      <c r="K662" s="4" t="str">
        <f t="shared" si="0"/>
        <v>LOPEZ CAMACHO JORGE</v>
      </c>
      <c r="L662" s="6" t="s">
        <v>2765</v>
      </c>
      <c r="M662" s="7">
        <v>42736</v>
      </c>
      <c r="N662" s="6" t="s">
        <v>1559</v>
      </c>
    </row>
    <row r="663" spans="1:14" ht="15.75" customHeight="1">
      <c r="A663" s="4" t="s">
        <v>3197</v>
      </c>
      <c r="B663" s="5">
        <v>498</v>
      </c>
      <c r="C663" s="5">
        <v>160</v>
      </c>
      <c r="D663" s="5"/>
      <c r="E663" s="4" t="s">
        <v>321</v>
      </c>
      <c r="F663" s="6" t="s">
        <v>2765</v>
      </c>
      <c r="G663" s="4" t="s">
        <v>3198</v>
      </c>
      <c r="H663" s="4" t="s">
        <v>3199</v>
      </c>
      <c r="I663" s="4" t="s">
        <v>1047</v>
      </c>
      <c r="J663" s="4" t="s">
        <v>180</v>
      </c>
      <c r="K663" s="4" t="str">
        <f t="shared" si="0"/>
        <v>LOPEZ CAMACHO LINET</v>
      </c>
      <c r="L663" s="6" t="s">
        <v>2765</v>
      </c>
      <c r="M663" s="7">
        <v>38961</v>
      </c>
      <c r="N663" s="6" t="s">
        <v>1210</v>
      </c>
    </row>
    <row r="664" spans="1:14" ht="15.75" customHeight="1">
      <c r="A664" s="4" t="s">
        <v>3200</v>
      </c>
      <c r="B664" s="5">
        <v>68</v>
      </c>
      <c r="C664" s="5">
        <v>1210</v>
      </c>
      <c r="D664" s="5"/>
      <c r="E664" s="4" t="s">
        <v>3201</v>
      </c>
      <c r="F664" s="6" t="s">
        <v>3202</v>
      </c>
      <c r="G664" s="4" t="s">
        <v>1777</v>
      </c>
      <c r="H664" s="4" t="s">
        <v>3203</v>
      </c>
      <c r="I664" s="4" t="s">
        <v>3076</v>
      </c>
      <c r="J664" s="4" t="s">
        <v>3204</v>
      </c>
      <c r="K664" s="4" t="str">
        <f t="shared" si="0"/>
        <v>BAEZA CAMARILLO FRANCISCO JAVIER</v>
      </c>
      <c r="L664" s="6" t="s">
        <v>3202</v>
      </c>
      <c r="M664" s="7">
        <v>38231</v>
      </c>
      <c r="N664" s="6" t="s">
        <v>360</v>
      </c>
    </row>
    <row r="665" spans="1:14" ht="15.75" customHeight="1">
      <c r="A665" s="4" t="s">
        <v>3205</v>
      </c>
      <c r="B665" s="5">
        <v>471</v>
      </c>
      <c r="C665" s="5">
        <v>431</v>
      </c>
      <c r="D665" s="5"/>
      <c r="E665" s="4" t="s">
        <v>3206</v>
      </c>
      <c r="F665" s="6" t="s">
        <v>3207</v>
      </c>
      <c r="G665" s="4" t="s">
        <v>3208</v>
      </c>
      <c r="H665" s="4" t="s">
        <v>3209</v>
      </c>
      <c r="I665" s="4" t="s">
        <v>22</v>
      </c>
      <c r="J665" s="4" t="s">
        <v>3210</v>
      </c>
      <c r="K665" s="4" t="str">
        <f t="shared" si="0"/>
        <v>LAM CANTO ARACELI</v>
      </c>
      <c r="L665" s="6" t="s">
        <v>3207</v>
      </c>
      <c r="M665" s="7">
        <v>30713</v>
      </c>
      <c r="N665" s="6" t="s">
        <v>149</v>
      </c>
    </row>
    <row r="666" spans="1:14" ht="15.75" customHeight="1">
      <c r="A666" s="4" t="s">
        <v>3211</v>
      </c>
      <c r="B666" s="5">
        <v>782</v>
      </c>
      <c r="C666" s="5">
        <v>1003</v>
      </c>
      <c r="D666" s="5"/>
      <c r="E666" s="4" t="s">
        <v>1811</v>
      </c>
      <c r="F666" s="6" t="s">
        <v>1937</v>
      </c>
      <c r="G666" s="4" t="s">
        <v>3212</v>
      </c>
      <c r="H666" s="4" t="s">
        <v>3213</v>
      </c>
      <c r="I666" s="4" t="s">
        <v>65</v>
      </c>
      <c r="J666" s="4" t="s">
        <v>3214</v>
      </c>
      <c r="K666" s="4" t="str">
        <f t="shared" si="0"/>
        <v>ROSAS CARRILLO PAULO</v>
      </c>
      <c r="L666" s="6" t="s">
        <v>1937</v>
      </c>
      <c r="M666" s="7">
        <v>34578</v>
      </c>
      <c r="N666" s="6" t="s">
        <v>1210</v>
      </c>
    </row>
    <row r="667" spans="1:14" ht="15.75" customHeight="1">
      <c r="A667" s="4" t="s">
        <v>3215</v>
      </c>
      <c r="B667" s="5">
        <v>524</v>
      </c>
      <c r="C667" s="5">
        <v>710</v>
      </c>
      <c r="D667" s="5"/>
      <c r="E667" s="4" t="s">
        <v>1007</v>
      </c>
      <c r="F667" s="6" t="s">
        <v>265</v>
      </c>
      <c r="G667" s="4" t="s">
        <v>2314</v>
      </c>
      <c r="H667" s="4" t="s">
        <v>3216</v>
      </c>
      <c r="I667" s="4" t="s">
        <v>22</v>
      </c>
      <c r="J667" s="4" t="s">
        <v>3217</v>
      </c>
      <c r="K667" s="4" t="str">
        <f t="shared" si="0"/>
        <v>LUNA CASTANEDA DOROTEO</v>
      </c>
      <c r="L667" s="6" t="s">
        <v>265</v>
      </c>
      <c r="M667" s="7">
        <v>32432</v>
      </c>
      <c r="N667" s="6" t="s">
        <v>24</v>
      </c>
    </row>
    <row r="668" spans="1:14" ht="15.75" customHeight="1">
      <c r="A668" s="4" t="s">
        <v>3218</v>
      </c>
      <c r="B668" s="5">
        <v>112</v>
      </c>
      <c r="C668" s="5">
        <v>800</v>
      </c>
      <c r="D668" s="5"/>
      <c r="E668" s="4" t="s">
        <v>257</v>
      </c>
      <c r="F668" s="6" t="s">
        <v>258</v>
      </c>
      <c r="G668" s="4" t="s">
        <v>3219</v>
      </c>
      <c r="H668" s="4" t="s">
        <v>3220</v>
      </c>
      <c r="I668" s="4" t="s">
        <v>22</v>
      </c>
      <c r="J668" s="4" t="s">
        <v>180</v>
      </c>
      <c r="K668" s="4" t="str">
        <f t="shared" si="0"/>
        <v>CAMARENA CASTELLANOS CLEOTILDE</v>
      </c>
      <c r="L668" s="6" t="s">
        <v>258</v>
      </c>
      <c r="M668" s="7">
        <v>33239</v>
      </c>
      <c r="N668" s="6" t="s">
        <v>24</v>
      </c>
    </row>
    <row r="669" spans="1:14" ht="15.75" customHeight="1">
      <c r="A669" s="4" t="s">
        <v>3221</v>
      </c>
      <c r="B669" s="5">
        <v>2590</v>
      </c>
      <c r="C669" s="5">
        <v>2590</v>
      </c>
      <c r="D669" s="5"/>
      <c r="E669" s="4" t="s">
        <v>283</v>
      </c>
      <c r="F669" s="6" t="s">
        <v>283</v>
      </c>
      <c r="G669" s="4" t="s">
        <v>2349</v>
      </c>
      <c r="H669" s="4" t="s">
        <v>3222</v>
      </c>
      <c r="I669" s="4" t="s">
        <v>107</v>
      </c>
      <c r="J669" s="4" t="s">
        <v>640</v>
      </c>
      <c r="K669" s="4" t="str">
        <f t="shared" si="0"/>
        <v>CASTILLO CASTILLO JOSE ALEJANDRO</v>
      </c>
      <c r="L669" s="6" t="s">
        <v>283</v>
      </c>
      <c r="M669" s="7">
        <v>43633</v>
      </c>
      <c r="N669" s="6" t="s">
        <v>1559</v>
      </c>
    </row>
    <row r="670" spans="1:14" ht="15.75" customHeight="1">
      <c r="A670" s="4" t="s">
        <v>3223</v>
      </c>
      <c r="B670" s="5">
        <v>2551</v>
      </c>
      <c r="C670" s="5">
        <v>2551</v>
      </c>
      <c r="D670" s="5"/>
      <c r="E670" s="4" t="s">
        <v>321</v>
      </c>
      <c r="F670" s="6" t="s">
        <v>165</v>
      </c>
      <c r="G670" s="4" t="s">
        <v>3224</v>
      </c>
      <c r="H670" s="4" t="s">
        <v>3225</v>
      </c>
      <c r="I670" s="4" t="s">
        <v>22</v>
      </c>
      <c r="J670" s="4" t="s">
        <v>3226</v>
      </c>
      <c r="K670" s="4" t="str">
        <f t="shared" si="0"/>
        <v>LOPEZ CASTRO KARLA RAQUEL</v>
      </c>
      <c r="L670" s="6" t="s">
        <v>165</v>
      </c>
      <c r="M670" s="7">
        <v>43494</v>
      </c>
      <c r="N670" s="6" t="s">
        <v>1559</v>
      </c>
    </row>
    <row r="671" spans="1:14" ht="15.75" customHeight="1">
      <c r="A671" s="4" t="s">
        <v>3227</v>
      </c>
      <c r="B671" s="5">
        <v>66</v>
      </c>
      <c r="C671" s="5">
        <v>741</v>
      </c>
      <c r="D671" s="5"/>
      <c r="E671" s="4" t="s">
        <v>3228</v>
      </c>
      <c r="F671" s="6" t="s">
        <v>1702</v>
      </c>
      <c r="G671" s="4" t="s">
        <v>3229</v>
      </c>
      <c r="H671" s="4" t="s">
        <v>3230</v>
      </c>
      <c r="I671" s="4" t="s">
        <v>22</v>
      </c>
      <c r="J671" s="4" t="s">
        <v>3231</v>
      </c>
      <c r="K671" s="4" t="str">
        <f t="shared" si="0"/>
        <v>BARNEY CELAYA BEATRIZ CARLOTA</v>
      </c>
      <c r="L671" s="6" t="s">
        <v>1702</v>
      </c>
      <c r="M671" s="7">
        <v>32568</v>
      </c>
      <c r="N671" s="6" t="s">
        <v>33</v>
      </c>
    </row>
    <row r="672" spans="1:14" ht="15.75" customHeight="1">
      <c r="A672" s="4" t="s">
        <v>3232</v>
      </c>
      <c r="B672" s="5">
        <v>876</v>
      </c>
      <c r="C672" s="5">
        <v>21</v>
      </c>
      <c r="D672" s="5"/>
      <c r="E672" s="4" t="s">
        <v>3233</v>
      </c>
      <c r="F672" s="6" t="s">
        <v>418</v>
      </c>
      <c r="G672" s="4" t="s">
        <v>2366</v>
      </c>
      <c r="H672" s="4" t="s">
        <v>3234</v>
      </c>
      <c r="I672" s="4" t="s">
        <v>1820</v>
      </c>
      <c r="J672" s="4" t="s">
        <v>180</v>
      </c>
      <c r="K672" s="4" t="str">
        <f t="shared" si="0"/>
        <v>SOLORZANO CERVANTES MARTIN</v>
      </c>
      <c r="L672" s="6" t="s">
        <v>418</v>
      </c>
      <c r="M672" s="7">
        <v>36266</v>
      </c>
      <c r="N672" s="6" t="s">
        <v>1210</v>
      </c>
    </row>
    <row r="673" spans="1:14" ht="15.75" customHeight="1">
      <c r="A673" s="4" t="s">
        <v>3235</v>
      </c>
      <c r="B673" s="5">
        <v>95</v>
      </c>
      <c r="C673" s="5">
        <v>972</v>
      </c>
      <c r="D673" s="5"/>
      <c r="E673" s="4" t="s">
        <v>3236</v>
      </c>
      <c r="F673" s="6" t="s">
        <v>250</v>
      </c>
      <c r="G673" s="4" t="s">
        <v>844</v>
      </c>
      <c r="H673" s="4" t="s">
        <v>3237</v>
      </c>
      <c r="I673" s="4" t="s">
        <v>531</v>
      </c>
      <c r="J673" s="4" t="s">
        <v>180</v>
      </c>
      <c r="K673" s="4" t="str">
        <f t="shared" si="0"/>
        <v>BOJORQUEZ CHAVEZ MARIA ELENA</v>
      </c>
      <c r="L673" s="6" t="s">
        <v>250</v>
      </c>
      <c r="M673" s="7">
        <v>34213</v>
      </c>
      <c r="N673" s="6" t="s">
        <v>1210</v>
      </c>
    </row>
    <row r="674" spans="1:14" ht="15.75" customHeight="1">
      <c r="A674" s="4" t="s">
        <v>3238</v>
      </c>
      <c r="B674" s="5">
        <v>2635</v>
      </c>
      <c r="C674" s="5">
        <v>2635</v>
      </c>
      <c r="D674" s="5"/>
      <c r="E674" s="4" t="s">
        <v>3239</v>
      </c>
      <c r="F674" s="6" t="s">
        <v>250</v>
      </c>
      <c r="G674" s="4" t="s">
        <v>3240</v>
      </c>
      <c r="H674" s="4" t="s">
        <v>3241</v>
      </c>
      <c r="I674" s="4" t="s">
        <v>3136</v>
      </c>
      <c r="J674" s="4" t="s">
        <v>3242</v>
      </c>
      <c r="K674" s="4" t="str">
        <f t="shared" si="0"/>
        <v>NIEBLAS CHAVEZ ALMA DANIELA</v>
      </c>
      <c r="L674" s="6" t="s">
        <v>250</v>
      </c>
      <c r="M674" s="7">
        <v>43773</v>
      </c>
      <c r="N674" s="6" t="s">
        <v>1559</v>
      </c>
    </row>
    <row r="675" spans="1:14" ht="15.75" customHeight="1">
      <c r="A675" s="4" t="s">
        <v>3243</v>
      </c>
      <c r="B675" s="5">
        <v>2656</v>
      </c>
      <c r="C675" s="5">
        <v>2656</v>
      </c>
      <c r="D675" s="5"/>
      <c r="E675" s="4" t="s">
        <v>3244</v>
      </c>
      <c r="F675" s="6" t="s">
        <v>3245</v>
      </c>
      <c r="G675" s="4" t="s">
        <v>3246</v>
      </c>
      <c r="H675" s="4" t="s">
        <v>3247</v>
      </c>
      <c r="I675" s="4" t="s">
        <v>107</v>
      </c>
      <c r="J675" s="4" t="s">
        <v>3248</v>
      </c>
      <c r="K675" s="4" t="str">
        <f t="shared" si="0"/>
        <v>CABRERA COPEL JONTHAN GABRIEL</v>
      </c>
      <c r="L675" s="6" t="s">
        <v>3245</v>
      </c>
      <c r="M675" s="7">
        <v>43857</v>
      </c>
      <c r="N675" s="6" t="s">
        <v>1559</v>
      </c>
    </row>
    <row r="676" spans="1:14" ht="15.75" customHeight="1">
      <c r="A676" s="4" t="s">
        <v>3249</v>
      </c>
      <c r="B676" s="5">
        <v>691</v>
      </c>
      <c r="C676" s="5">
        <v>295</v>
      </c>
      <c r="D676" s="5"/>
      <c r="E676" s="4" t="s">
        <v>3250</v>
      </c>
      <c r="F676" s="6" t="s">
        <v>2410</v>
      </c>
      <c r="G676" s="4" t="s">
        <v>3251</v>
      </c>
      <c r="H676" s="4" t="s">
        <v>3252</v>
      </c>
      <c r="I676" s="4" t="s">
        <v>211</v>
      </c>
      <c r="J676" s="4" t="s">
        <v>3253</v>
      </c>
      <c r="K676" s="4" t="str">
        <f t="shared" si="0"/>
        <v>PEDRAZA CORREA DANTE ALLAN</v>
      </c>
      <c r="L676" s="6" t="s">
        <v>2410</v>
      </c>
      <c r="M676" s="7">
        <v>27426</v>
      </c>
      <c r="N676" s="6" t="s">
        <v>705</v>
      </c>
    </row>
    <row r="677" spans="1:14" ht="15.75" customHeight="1">
      <c r="A677" s="4" t="s">
        <v>3254</v>
      </c>
      <c r="B677" s="5">
        <v>363</v>
      </c>
      <c r="C677" s="5">
        <v>162</v>
      </c>
      <c r="D677" s="5"/>
      <c r="E677" s="4" t="s">
        <v>126</v>
      </c>
      <c r="F677" s="6" t="s">
        <v>2494</v>
      </c>
      <c r="G677" s="4" t="s">
        <v>3255</v>
      </c>
      <c r="H677" s="4" t="s">
        <v>3256</v>
      </c>
      <c r="I677" s="4" t="s">
        <v>501</v>
      </c>
      <c r="J677" s="4" t="s">
        <v>180</v>
      </c>
      <c r="K677" s="4" t="str">
        <f t="shared" si="0"/>
        <v>GOMEZ CORTES MARIA ANTONIA</v>
      </c>
      <c r="L677" s="6" t="s">
        <v>2494</v>
      </c>
      <c r="M677" s="7">
        <v>38961</v>
      </c>
      <c r="N677" s="6" t="s">
        <v>92</v>
      </c>
    </row>
    <row r="678" spans="1:14" ht="15.75" customHeight="1">
      <c r="A678" s="4" t="s">
        <v>3257</v>
      </c>
      <c r="B678" s="5">
        <v>902</v>
      </c>
      <c r="C678" s="5">
        <v>540</v>
      </c>
      <c r="D678" s="5"/>
      <c r="E678" s="4" t="s">
        <v>1676</v>
      </c>
      <c r="F678" s="6" t="s">
        <v>2494</v>
      </c>
      <c r="G678" s="4" t="s">
        <v>77</v>
      </c>
      <c r="H678" s="4" t="s">
        <v>3258</v>
      </c>
      <c r="I678" s="4" t="s">
        <v>107</v>
      </c>
      <c r="J678" s="4" t="s">
        <v>180</v>
      </c>
      <c r="K678" s="4" t="str">
        <f t="shared" si="0"/>
        <v>TELLEZ CORTES JULIO</v>
      </c>
      <c r="L678" s="6" t="s">
        <v>2494</v>
      </c>
      <c r="M678" s="7">
        <v>31336</v>
      </c>
      <c r="N678" s="6" t="s">
        <v>1210</v>
      </c>
    </row>
    <row r="679" spans="1:14" ht="15.75" customHeight="1">
      <c r="A679" s="4" t="s">
        <v>3259</v>
      </c>
      <c r="B679" s="5">
        <v>69</v>
      </c>
      <c r="C679" s="5">
        <v>977</v>
      </c>
      <c r="D679" s="5"/>
      <c r="E679" s="4" t="s">
        <v>3174</v>
      </c>
      <c r="F679" s="6" t="s">
        <v>3094</v>
      </c>
      <c r="G679" s="4" t="s">
        <v>3260</v>
      </c>
      <c r="H679" s="4" t="s">
        <v>3261</v>
      </c>
      <c r="I679" s="4" t="s">
        <v>83</v>
      </c>
      <c r="J679" s="4" t="s">
        <v>180</v>
      </c>
      <c r="K679" s="4" t="str">
        <f t="shared" si="0"/>
        <v>BARON COTA JAIME</v>
      </c>
      <c r="L679" s="6" t="s">
        <v>3094</v>
      </c>
      <c r="M679" s="7">
        <v>34213</v>
      </c>
      <c r="N679" s="6" t="s">
        <v>1210</v>
      </c>
    </row>
    <row r="680" spans="1:14" ht="15.75" customHeight="1">
      <c r="A680" s="4" t="s">
        <v>3262</v>
      </c>
      <c r="B680" s="5">
        <v>94</v>
      </c>
      <c r="C680" s="5">
        <v>875</v>
      </c>
      <c r="D680" s="5"/>
      <c r="E680" s="4" t="s">
        <v>909</v>
      </c>
      <c r="F680" s="6" t="s">
        <v>2576</v>
      </c>
      <c r="G680" s="4" t="s">
        <v>3263</v>
      </c>
      <c r="H680" s="4" t="s">
        <v>3264</v>
      </c>
      <c r="I680" s="4" t="s">
        <v>56</v>
      </c>
      <c r="J680" s="4" t="s">
        <v>180</v>
      </c>
      <c r="K680" s="4" t="str">
        <f t="shared" si="0"/>
        <v>BOCANEGRA CRUZ AMALIA</v>
      </c>
      <c r="L680" s="6" t="s">
        <v>2576</v>
      </c>
      <c r="M680" s="7">
        <v>33619</v>
      </c>
      <c r="N680" s="6" t="s">
        <v>1210</v>
      </c>
    </row>
    <row r="681" spans="1:14" ht="15.75" customHeight="1">
      <c r="A681" s="4" t="s">
        <v>3265</v>
      </c>
      <c r="B681" s="5">
        <v>214</v>
      </c>
      <c r="C681" s="5">
        <v>107</v>
      </c>
      <c r="D681" s="5"/>
      <c r="E681" s="4" t="s">
        <v>2576</v>
      </c>
      <c r="F681" s="6" t="s">
        <v>2576</v>
      </c>
      <c r="G681" s="4" t="s">
        <v>3266</v>
      </c>
      <c r="H681" s="4" t="s">
        <v>3267</v>
      </c>
      <c r="I681" s="4" t="s">
        <v>501</v>
      </c>
      <c r="J681" s="4" t="s">
        <v>180</v>
      </c>
      <c r="K681" s="4" t="str">
        <f t="shared" si="0"/>
        <v>CRUZ CRUZ LEOVIGILDO MAXIMINO</v>
      </c>
      <c r="L681" s="6" t="s">
        <v>2576</v>
      </c>
      <c r="M681" s="7">
        <v>37331</v>
      </c>
      <c r="N681" s="6" t="s">
        <v>1210</v>
      </c>
    </row>
    <row r="682" spans="1:14" ht="15.75" customHeight="1">
      <c r="A682" s="4" t="s">
        <v>3268</v>
      </c>
      <c r="B682" s="5">
        <v>761</v>
      </c>
      <c r="C682" s="5">
        <v>1620</v>
      </c>
      <c r="D682" s="5"/>
      <c r="E682" s="4" t="s">
        <v>3269</v>
      </c>
      <c r="F682" s="6" t="s">
        <v>2576</v>
      </c>
      <c r="G682" s="4" t="s">
        <v>1664</v>
      </c>
      <c r="H682" s="4" t="s">
        <v>3270</v>
      </c>
      <c r="I682" s="4" t="s">
        <v>1605</v>
      </c>
      <c r="J682" s="4" t="s">
        <v>640</v>
      </c>
      <c r="K682" s="4" t="str">
        <f t="shared" si="0"/>
        <v>REYNAGA CRUZ GABRIELA</v>
      </c>
      <c r="L682" s="6" t="s">
        <v>2576</v>
      </c>
      <c r="M682" s="7">
        <v>40909</v>
      </c>
      <c r="N682" s="6" t="s">
        <v>1210</v>
      </c>
    </row>
    <row r="683" spans="1:14" ht="15.75" customHeight="1">
      <c r="A683" s="4" t="s">
        <v>3271</v>
      </c>
      <c r="B683" s="5">
        <v>781</v>
      </c>
      <c r="C683" s="5">
        <v>780</v>
      </c>
      <c r="D683" s="5"/>
      <c r="E683" s="4" t="s">
        <v>517</v>
      </c>
      <c r="F683" s="6" t="s">
        <v>2576</v>
      </c>
      <c r="G683" s="4" t="s">
        <v>3272</v>
      </c>
      <c r="H683" s="4" t="s">
        <v>3273</v>
      </c>
      <c r="I683" s="4" t="s">
        <v>3274</v>
      </c>
      <c r="J683" s="4" t="s">
        <v>180</v>
      </c>
      <c r="K683" s="4" t="str">
        <f t="shared" si="0"/>
        <v>ROMERO CRUZ EZEQUIEL</v>
      </c>
      <c r="L683" s="6" t="s">
        <v>2576</v>
      </c>
      <c r="M683" s="7">
        <v>32540</v>
      </c>
      <c r="N683" s="6" t="s">
        <v>1210</v>
      </c>
    </row>
    <row r="684" spans="1:14" ht="15.75" customHeight="1">
      <c r="A684" s="4" t="s">
        <v>3275</v>
      </c>
      <c r="B684" s="5">
        <v>783</v>
      </c>
      <c r="C684" s="5">
        <v>631</v>
      </c>
      <c r="D684" s="5"/>
      <c r="E684" s="4" t="s">
        <v>517</v>
      </c>
      <c r="F684" s="6" t="s">
        <v>2576</v>
      </c>
      <c r="G684" s="4" t="s">
        <v>3276</v>
      </c>
      <c r="H684" s="4" t="s">
        <v>3277</v>
      </c>
      <c r="I684" s="4" t="s">
        <v>3082</v>
      </c>
      <c r="J684" s="4" t="s">
        <v>180</v>
      </c>
      <c r="K684" s="4" t="str">
        <f t="shared" si="0"/>
        <v>ROMERO CRUZ JOSE RAMON</v>
      </c>
      <c r="L684" s="6" t="s">
        <v>2576</v>
      </c>
      <c r="M684" s="7">
        <v>31809</v>
      </c>
      <c r="N684" s="6" t="s">
        <v>1210</v>
      </c>
    </row>
    <row r="685" spans="1:14" ht="15.75" customHeight="1">
      <c r="A685" s="4" t="s">
        <v>3278</v>
      </c>
      <c r="B685" s="5">
        <v>957</v>
      </c>
      <c r="C685" s="5">
        <v>934</v>
      </c>
      <c r="D685" s="5"/>
      <c r="E685" s="4" t="s">
        <v>3279</v>
      </c>
      <c r="F685" s="6" t="s">
        <v>2576</v>
      </c>
      <c r="G685" s="4" t="s">
        <v>464</v>
      </c>
      <c r="H685" s="4" t="s">
        <v>3280</v>
      </c>
      <c r="I685" s="4" t="s">
        <v>3082</v>
      </c>
      <c r="J685" s="4" t="s">
        <v>180</v>
      </c>
      <c r="K685" s="4" t="str">
        <f t="shared" si="0"/>
        <v>VERDE CRUZ JUAN</v>
      </c>
      <c r="L685" s="6" t="s">
        <v>2576</v>
      </c>
      <c r="M685" s="7">
        <v>33985</v>
      </c>
      <c r="N685" s="6" t="s">
        <v>1210</v>
      </c>
    </row>
    <row r="686" spans="1:14" ht="15.75" customHeight="1">
      <c r="A686" s="4" t="s">
        <v>3281</v>
      </c>
      <c r="B686" s="5">
        <v>2631</v>
      </c>
      <c r="C686" s="5">
        <v>2631</v>
      </c>
      <c r="D686" s="5"/>
      <c r="E686" s="4" t="s">
        <v>257</v>
      </c>
      <c r="F686" s="6" t="s">
        <v>285</v>
      </c>
      <c r="G686" s="4" t="s">
        <v>3282</v>
      </c>
      <c r="H686" s="4" t="s">
        <v>3283</v>
      </c>
      <c r="I686" s="4" t="s">
        <v>135</v>
      </c>
      <c r="J686" s="4" t="s">
        <v>3284</v>
      </c>
      <c r="K686" s="4" t="str">
        <f t="shared" si="0"/>
        <v>CAMARENA DIAZ JUAN PABLO</v>
      </c>
      <c r="L686" s="6" t="s">
        <v>285</v>
      </c>
      <c r="M686" s="7">
        <v>43696</v>
      </c>
      <c r="N686" s="6" t="s">
        <v>1559</v>
      </c>
    </row>
    <row r="687" spans="1:14" ht="15.75" customHeight="1">
      <c r="A687" s="4" t="s">
        <v>3285</v>
      </c>
      <c r="B687" s="5">
        <v>2269</v>
      </c>
      <c r="C687" s="5">
        <v>2269</v>
      </c>
      <c r="D687" s="5"/>
      <c r="E687" s="4" t="s">
        <v>3286</v>
      </c>
      <c r="F687" s="6" t="s">
        <v>285</v>
      </c>
      <c r="G687" s="4" t="s">
        <v>3287</v>
      </c>
      <c r="H687" s="4" t="s">
        <v>3288</v>
      </c>
      <c r="I687" s="4" t="s">
        <v>917</v>
      </c>
      <c r="J687" s="4" t="s">
        <v>3289</v>
      </c>
      <c r="K687" s="4" t="str">
        <f t="shared" si="0"/>
        <v>JUAREZ DIAZ RUBICELA</v>
      </c>
      <c r="L687" s="6" t="s">
        <v>285</v>
      </c>
      <c r="M687" s="7">
        <v>42597</v>
      </c>
      <c r="N687" s="6" t="s">
        <v>1210</v>
      </c>
    </row>
    <row r="688" spans="1:14" ht="15.75" customHeight="1">
      <c r="A688" s="4" t="s">
        <v>3290</v>
      </c>
      <c r="B688" s="5">
        <v>980</v>
      </c>
      <c r="C688" s="5">
        <v>1555</v>
      </c>
      <c r="D688" s="5"/>
      <c r="E688" s="4" t="s">
        <v>3291</v>
      </c>
      <c r="F688" s="6" t="s">
        <v>285</v>
      </c>
      <c r="G688" s="4" t="s">
        <v>3292</v>
      </c>
      <c r="H688" s="4" t="s">
        <v>3293</v>
      </c>
      <c r="I688" s="4" t="s">
        <v>56</v>
      </c>
      <c r="J688" s="4" t="s">
        <v>180</v>
      </c>
      <c r="K688" s="4" t="str">
        <f t="shared" si="0"/>
        <v>VILLAFUERTE DIAZ JOSE FRANCISCO</v>
      </c>
      <c r="L688" s="6" t="s">
        <v>285</v>
      </c>
      <c r="M688" s="7">
        <v>40801</v>
      </c>
      <c r="N688" s="6" t="s">
        <v>1210</v>
      </c>
    </row>
    <row r="689" spans="1:14" ht="15.75" customHeight="1">
      <c r="A689" s="4" t="s">
        <v>3294</v>
      </c>
      <c r="B689" s="5">
        <v>2528</v>
      </c>
      <c r="C689" s="5">
        <v>2528</v>
      </c>
      <c r="D689" s="5"/>
      <c r="E689" s="4" t="s">
        <v>1536</v>
      </c>
      <c r="F689" s="6" t="s">
        <v>3295</v>
      </c>
      <c r="G689" s="4" t="s">
        <v>1537</v>
      </c>
      <c r="H689" s="4" t="s">
        <v>3296</v>
      </c>
      <c r="I689" s="4" t="s">
        <v>22</v>
      </c>
      <c r="J689" s="4" t="s">
        <v>3297</v>
      </c>
      <c r="K689" s="4" t="str">
        <f t="shared" si="0"/>
        <v>SANTOS ESCALANTE VICTOR ELIAS</v>
      </c>
      <c r="L689" s="6" t="s">
        <v>3295</v>
      </c>
      <c r="M689" s="7">
        <v>43412</v>
      </c>
      <c r="N689" s="6" t="s">
        <v>1559</v>
      </c>
    </row>
    <row r="690" spans="1:14" ht="15.75" customHeight="1">
      <c r="A690" s="4" t="s">
        <v>3298</v>
      </c>
      <c r="B690" s="5">
        <v>996</v>
      </c>
      <c r="C690" s="5">
        <v>955</v>
      </c>
      <c r="D690" s="5"/>
      <c r="E690" s="4" t="s">
        <v>724</v>
      </c>
      <c r="F690" s="6" t="s">
        <v>3295</v>
      </c>
      <c r="G690" s="4" t="s">
        <v>3299</v>
      </c>
      <c r="H690" s="4" t="s">
        <v>3300</v>
      </c>
      <c r="I690" s="4" t="s">
        <v>254</v>
      </c>
      <c r="J690" s="4" t="s">
        <v>180</v>
      </c>
      <c r="K690" s="4" t="str">
        <f t="shared" si="0"/>
        <v>ZAVALA ESCALANTE OSCAR ARIEL</v>
      </c>
      <c r="L690" s="6" t="s">
        <v>3295</v>
      </c>
      <c r="M690" s="7">
        <v>34121</v>
      </c>
      <c r="N690" s="6" t="s">
        <v>1210</v>
      </c>
    </row>
    <row r="691" spans="1:14" ht="15.75" customHeight="1">
      <c r="A691" s="4" t="s">
        <v>3301</v>
      </c>
      <c r="B691" s="5">
        <v>417</v>
      </c>
      <c r="C691" s="5">
        <v>1479</v>
      </c>
      <c r="D691" s="5"/>
      <c r="E691" s="4" t="s">
        <v>132</v>
      </c>
      <c r="F691" s="6" t="s">
        <v>571</v>
      </c>
      <c r="G691" s="4" t="s">
        <v>3302</v>
      </c>
      <c r="H691" s="4" t="s">
        <v>3303</v>
      </c>
      <c r="I691" s="4" t="s">
        <v>83</v>
      </c>
      <c r="J691" s="4" t="s">
        <v>3304</v>
      </c>
      <c r="K691" s="4" t="str">
        <f t="shared" si="0"/>
        <v>HERNANDEZ ESCOBEDO JOSE GILBERTO</v>
      </c>
      <c r="L691" s="6" t="s">
        <v>571</v>
      </c>
      <c r="M691" s="7">
        <v>40575</v>
      </c>
      <c r="N691" s="6" t="s">
        <v>1559</v>
      </c>
    </row>
    <row r="692" spans="1:14" ht="15.75" customHeight="1">
      <c r="A692" s="4" t="s">
        <v>3305</v>
      </c>
      <c r="B692" s="5">
        <v>449</v>
      </c>
      <c r="C692" s="5">
        <v>645</v>
      </c>
      <c r="D692" s="5"/>
      <c r="E692" s="4" t="s">
        <v>893</v>
      </c>
      <c r="F692" s="6" t="s">
        <v>522</v>
      </c>
      <c r="G692" s="4" t="s">
        <v>3306</v>
      </c>
      <c r="H692" s="4" t="s">
        <v>3307</v>
      </c>
      <c r="I692" s="4" t="s">
        <v>1673</v>
      </c>
      <c r="J692" s="4" t="s">
        <v>180</v>
      </c>
      <c r="K692" s="4" t="str">
        <f t="shared" si="0"/>
        <v>IBARRA ESPINOZA MAGNOLIA</v>
      </c>
      <c r="L692" s="6" t="s">
        <v>522</v>
      </c>
      <c r="M692" s="7">
        <v>38154</v>
      </c>
      <c r="N692" s="6" t="s">
        <v>1210</v>
      </c>
    </row>
    <row r="693" spans="1:14" ht="15.75" customHeight="1">
      <c r="A693" s="4" t="s">
        <v>3308</v>
      </c>
      <c r="B693" s="5">
        <v>369</v>
      </c>
      <c r="C693" s="5">
        <v>882</v>
      </c>
      <c r="D693" s="5"/>
      <c r="E693" s="4" t="s">
        <v>741</v>
      </c>
      <c r="F693" s="6" t="s">
        <v>1298</v>
      </c>
      <c r="G693" s="4" t="s">
        <v>3260</v>
      </c>
      <c r="H693" s="4" t="s">
        <v>3309</v>
      </c>
      <c r="I693" s="4" t="s">
        <v>107</v>
      </c>
      <c r="J693" s="4" t="s">
        <v>180</v>
      </c>
      <c r="K693" s="4" t="str">
        <f t="shared" si="0"/>
        <v>GONZALEZ FERNANDEZ JAIME</v>
      </c>
      <c r="L693" s="6" t="s">
        <v>1298</v>
      </c>
      <c r="M693" s="7">
        <v>32021</v>
      </c>
      <c r="N693" s="6" t="s">
        <v>1210</v>
      </c>
    </row>
    <row r="694" spans="1:14" ht="15.75" customHeight="1">
      <c r="A694" s="4" t="s">
        <v>3310</v>
      </c>
      <c r="B694" s="5">
        <v>695</v>
      </c>
      <c r="C694" s="5">
        <v>108</v>
      </c>
      <c r="D694" s="5"/>
      <c r="E694" s="4" t="s">
        <v>643</v>
      </c>
      <c r="F694" s="6" t="s">
        <v>636</v>
      </c>
      <c r="G694" s="4" t="s">
        <v>3311</v>
      </c>
      <c r="H694" s="4" t="s">
        <v>3312</v>
      </c>
      <c r="I694" s="4" t="s">
        <v>22</v>
      </c>
      <c r="J694" s="4" t="s">
        <v>180</v>
      </c>
      <c r="K694" s="4" t="str">
        <f t="shared" si="0"/>
        <v>PEREZ FLORES CINTHYA GABRIELA</v>
      </c>
      <c r="L694" s="6" t="s">
        <v>636</v>
      </c>
      <c r="M694" s="7">
        <v>37012</v>
      </c>
      <c r="N694" s="6" t="s">
        <v>1210</v>
      </c>
    </row>
    <row r="695" spans="1:14" ht="15.75" customHeight="1">
      <c r="A695" s="4" t="s">
        <v>3313</v>
      </c>
      <c r="B695" s="5">
        <v>2608</v>
      </c>
      <c r="C695" s="5">
        <v>2608</v>
      </c>
      <c r="D695" s="5"/>
      <c r="E695" s="4" t="s">
        <v>2567</v>
      </c>
      <c r="F695" s="6" t="s">
        <v>636</v>
      </c>
      <c r="G695" s="4" t="s">
        <v>3314</v>
      </c>
      <c r="H695" s="4" t="s">
        <v>3315</v>
      </c>
      <c r="I695" s="4" t="s">
        <v>1208</v>
      </c>
      <c r="J695" s="4" t="s">
        <v>3316</v>
      </c>
      <c r="K695" s="4" t="str">
        <f t="shared" si="0"/>
        <v>SALDAÑA FLORES VICTOR ALEJANDRO</v>
      </c>
      <c r="L695" s="6" t="s">
        <v>636</v>
      </c>
      <c r="M695" s="7">
        <v>43636</v>
      </c>
      <c r="N695" s="6" t="s">
        <v>1559</v>
      </c>
    </row>
    <row r="696" spans="1:14" ht="15.75" customHeight="1">
      <c r="A696" s="4" t="s">
        <v>3317</v>
      </c>
      <c r="B696" s="5">
        <v>609</v>
      </c>
      <c r="C696" s="5">
        <v>258</v>
      </c>
      <c r="D696" s="5"/>
      <c r="E696" s="4" t="s">
        <v>337</v>
      </c>
      <c r="F696" s="6" t="s">
        <v>1303</v>
      </c>
      <c r="G696" s="4" t="s">
        <v>286</v>
      </c>
      <c r="H696" s="4" t="s">
        <v>3318</v>
      </c>
      <c r="I696" s="4" t="s">
        <v>3082</v>
      </c>
      <c r="J696" s="4" t="s">
        <v>180</v>
      </c>
      <c r="K696" s="4" t="str">
        <f t="shared" si="0"/>
        <v>MORALES GALAVIZ JESUS ANTONIO</v>
      </c>
      <c r="L696" s="6" t="s">
        <v>1303</v>
      </c>
      <c r="M696" s="7">
        <v>29677</v>
      </c>
      <c r="N696" s="6" t="s">
        <v>1210</v>
      </c>
    </row>
    <row r="697" spans="1:14" ht="15.75" customHeight="1">
      <c r="A697" s="4" t="s">
        <v>3319</v>
      </c>
      <c r="B697" s="5">
        <v>1015</v>
      </c>
      <c r="C697" s="5">
        <v>9015</v>
      </c>
      <c r="D697" s="5"/>
      <c r="E697" s="4" t="s">
        <v>3320</v>
      </c>
      <c r="F697" s="6" t="s">
        <v>468</v>
      </c>
      <c r="G697" s="4" t="s">
        <v>3321</v>
      </c>
      <c r="H697" s="4" t="s">
        <v>3319</v>
      </c>
      <c r="I697" s="4" t="s">
        <v>1673</v>
      </c>
      <c r="J697" s="4" t="s">
        <v>640</v>
      </c>
      <c r="K697" s="4" t="str">
        <f t="shared" si="0"/>
        <v>BERLANGAS GALVAN HECTOR</v>
      </c>
      <c r="L697" s="6" t="s">
        <v>468</v>
      </c>
      <c r="M697" s="7">
        <v>41380</v>
      </c>
      <c r="N697" s="6" t="s">
        <v>1210</v>
      </c>
    </row>
    <row r="698" spans="1:14" ht="15.75" customHeight="1">
      <c r="A698" s="4" t="s">
        <v>3322</v>
      </c>
      <c r="B698" s="5">
        <v>199</v>
      </c>
      <c r="C698" s="5">
        <v>4</v>
      </c>
      <c r="D698" s="5"/>
      <c r="E698" s="4" t="s">
        <v>462</v>
      </c>
      <c r="F698" s="6" t="s">
        <v>468</v>
      </c>
      <c r="G698" s="4" t="s">
        <v>3323</v>
      </c>
      <c r="H698" s="4" t="s">
        <v>3324</v>
      </c>
      <c r="I698" s="4" t="s">
        <v>3082</v>
      </c>
      <c r="J698" s="4" t="s">
        <v>180</v>
      </c>
      <c r="K698" s="4" t="str">
        <f t="shared" si="0"/>
        <v>CORTEZ GALVAN PABLO ALBERTO</v>
      </c>
      <c r="L698" s="6" t="s">
        <v>468</v>
      </c>
      <c r="M698" s="7">
        <v>36161</v>
      </c>
      <c r="N698" s="6" t="s">
        <v>1210</v>
      </c>
    </row>
    <row r="699" spans="1:14" ht="15.75" customHeight="1">
      <c r="A699" s="4" t="s">
        <v>3325</v>
      </c>
      <c r="B699" s="5">
        <v>2336</v>
      </c>
      <c r="C699" s="5">
        <v>2336</v>
      </c>
      <c r="D699" s="5"/>
      <c r="E699" s="4" t="s">
        <v>1743</v>
      </c>
      <c r="F699" s="6" t="s">
        <v>899</v>
      </c>
      <c r="G699" s="4" t="s">
        <v>839</v>
      </c>
      <c r="H699" s="4" t="s">
        <v>3326</v>
      </c>
      <c r="I699" s="4" t="s">
        <v>3087</v>
      </c>
      <c r="J699" s="4" t="s">
        <v>640</v>
      </c>
      <c r="K699" s="4" t="str">
        <f t="shared" si="0"/>
        <v>LEYVA GAMIZ GUADALUPE</v>
      </c>
      <c r="L699" s="6" t="s">
        <v>899</v>
      </c>
      <c r="M699" s="7">
        <v>42736</v>
      </c>
      <c r="N699" s="6" t="s">
        <v>3327</v>
      </c>
    </row>
    <row r="700" spans="1:14" ht="15.75" customHeight="1">
      <c r="A700" s="4" t="s">
        <v>3328</v>
      </c>
      <c r="B700" s="5">
        <v>297</v>
      </c>
      <c r="C700" s="5">
        <v>1789</v>
      </c>
      <c r="D700" s="5"/>
      <c r="E700" s="4" t="s">
        <v>615</v>
      </c>
      <c r="F700" s="6" t="s">
        <v>119</v>
      </c>
      <c r="G700" s="4" t="s">
        <v>3329</v>
      </c>
      <c r="H700" s="4" t="s">
        <v>3330</v>
      </c>
      <c r="I700" s="4" t="s">
        <v>3082</v>
      </c>
      <c r="J700" s="4" t="s">
        <v>180</v>
      </c>
      <c r="K700" s="4" t="str">
        <f t="shared" si="0"/>
        <v>FELIX GARCIA JORGE GUADALUPE</v>
      </c>
      <c r="L700" s="6" t="s">
        <v>119</v>
      </c>
      <c r="M700" s="7">
        <v>41548</v>
      </c>
      <c r="N700" s="6" t="s">
        <v>1210</v>
      </c>
    </row>
    <row r="701" spans="1:14" ht="15.75" customHeight="1">
      <c r="A701" s="4" t="s">
        <v>3331</v>
      </c>
      <c r="B701" s="5">
        <v>420</v>
      </c>
      <c r="C701" s="5">
        <v>35</v>
      </c>
      <c r="D701" s="5"/>
      <c r="E701" s="4" t="s">
        <v>132</v>
      </c>
      <c r="F701" s="6" t="s">
        <v>119</v>
      </c>
      <c r="G701" s="4" t="s">
        <v>3332</v>
      </c>
      <c r="H701" s="4" t="s">
        <v>3333</v>
      </c>
      <c r="I701" s="4" t="s">
        <v>155</v>
      </c>
      <c r="J701" s="4" t="s">
        <v>640</v>
      </c>
      <c r="K701" s="4" t="str">
        <f t="shared" si="0"/>
        <v>HERNANDEZ GARCIA ELIUD</v>
      </c>
      <c r="L701" s="6" t="s">
        <v>119</v>
      </c>
      <c r="M701" s="7">
        <v>36404</v>
      </c>
      <c r="N701" s="6" t="s">
        <v>1210</v>
      </c>
    </row>
    <row r="702" spans="1:14" ht="15.75" customHeight="1">
      <c r="A702" s="4" t="s">
        <v>3334</v>
      </c>
      <c r="B702" s="5">
        <v>608</v>
      </c>
      <c r="C702" s="5">
        <v>944</v>
      </c>
      <c r="D702" s="5"/>
      <c r="E702" s="4" t="s">
        <v>3335</v>
      </c>
      <c r="F702" s="6" t="s">
        <v>119</v>
      </c>
      <c r="G702" s="4" t="s">
        <v>3336</v>
      </c>
      <c r="H702" s="4" t="s">
        <v>3337</v>
      </c>
      <c r="I702" s="4" t="s">
        <v>3082</v>
      </c>
      <c r="J702" s="4" t="s">
        <v>180</v>
      </c>
      <c r="K702" s="4" t="str">
        <f t="shared" si="0"/>
        <v>MORONES GARCIA AURELIO</v>
      </c>
      <c r="L702" s="6" t="s">
        <v>119</v>
      </c>
      <c r="M702" s="7">
        <v>34001</v>
      </c>
      <c r="N702" s="6" t="s">
        <v>1210</v>
      </c>
    </row>
    <row r="703" spans="1:14" ht="15.75" customHeight="1">
      <c r="A703" s="4" t="s">
        <v>3338</v>
      </c>
      <c r="B703" s="5">
        <v>2256</v>
      </c>
      <c r="C703" s="5">
        <v>2256</v>
      </c>
      <c r="D703" s="5"/>
      <c r="E703" s="4" t="s">
        <v>616</v>
      </c>
      <c r="F703" s="6" t="s">
        <v>119</v>
      </c>
      <c r="G703" s="4" t="s">
        <v>3339</v>
      </c>
      <c r="H703" s="4" t="s">
        <v>3340</v>
      </c>
      <c r="I703" s="4" t="s">
        <v>22</v>
      </c>
      <c r="J703" s="4" t="s">
        <v>3341</v>
      </c>
      <c r="K703" s="4" t="str">
        <f t="shared" si="0"/>
        <v>NAVARRO GARCIA GUILLERMO ARMANDO</v>
      </c>
      <c r="L703" s="6" t="s">
        <v>119</v>
      </c>
      <c r="M703" s="7">
        <v>42597</v>
      </c>
      <c r="N703" s="6" t="s">
        <v>1559</v>
      </c>
    </row>
    <row r="704" spans="1:14" ht="15.75" customHeight="1">
      <c r="A704" s="4" t="s">
        <v>3342</v>
      </c>
      <c r="B704" s="5">
        <v>2337</v>
      </c>
      <c r="C704" s="5">
        <v>2337</v>
      </c>
      <c r="D704" s="5"/>
      <c r="E704" s="4" t="s">
        <v>1322</v>
      </c>
      <c r="F704" s="6" t="s">
        <v>119</v>
      </c>
      <c r="G704" s="4" t="s">
        <v>1341</v>
      </c>
      <c r="H704" s="4" t="s">
        <v>3343</v>
      </c>
      <c r="I704" s="4" t="s">
        <v>211</v>
      </c>
      <c r="J704" s="4" t="s">
        <v>3344</v>
      </c>
      <c r="K704" s="4" t="str">
        <f t="shared" si="0"/>
        <v>PADILLA GARCIA LAURA LETICIA</v>
      </c>
      <c r="L704" s="6" t="s">
        <v>119</v>
      </c>
      <c r="M704" s="7">
        <v>42736</v>
      </c>
      <c r="N704" s="6" t="s">
        <v>1559</v>
      </c>
    </row>
    <row r="705" spans="1:14" ht="15.75" customHeight="1">
      <c r="A705" s="4" t="s">
        <v>3345</v>
      </c>
      <c r="B705" s="5">
        <v>2594</v>
      </c>
      <c r="C705" s="5">
        <v>2594</v>
      </c>
      <c r="D705" s="5"/>
      <c r="E705" s="4" t="s">
        <v>643</v>
      </c>
      <c r="F705" s="6" t="s">
        <v>119</v>
      </c>
      <c r="G705" s="4" t="s">
        <v>3346</v>
      </c>
      <c r="H705" s="4" t="s">
        <v>3347</v>
      </c>
      <c r="I705" s="4" t="s">
        <v>1208</v>
      </c>
      <c r="J705" s="4" t="s">
        <v>3348</v>
      </c>
      <c r="K705" s="4" t="str">
        <f t="shared" si="0"/>
        <v>PEREZ GARCIA ROBERTO ANTONIO</v>
      </c>
      <c r="L705" s="6" t="s">
        <v>119</v>
      </c>
      <c r="M705" s="7">
        <v>43693</v>
      </c>
      <c r="N705" s="6" t="s">
        <v>1559</v>
      </c>
    </row>
    <row r="706" spans="1:14" ht="15.75" customHeight="1">
      <c r="A706" s="4" t="s">
        <v>3349</v>
      </c>
      <c r="B706" s="5">
        <v>791</v>
      </c>
      <c r="C706" s="5">
        <v>149</v>
      </c>
      <c r="D706" s="5"/>
      <c r="E706" s="4" t="s">
        <v>1491</v>
      </c>
      <c r="F706" s="6" t="s">
        <v>119</v>
      </c>
      <c r="G706" s="4" t="s">
        <v>610</v>
      </c>
      <c r="H706" s="4" t="s">
        <v>3350</v>
      </c>
      <c r="I706" s="4" t="s">
        <v>3087</v>
      </c>
      <c r="J706" s="4" t="s">
        <v>180</v>
      </c>
      <c r="K706" s="4" t="str">
        <f t="shared" si="0"/>
        <v>ROCHA GARCIA VICTOR MANUEL</v>
      </c>
      <c r="L706" s="6" t="s">
        <v>119</v>
      </c>
      <c r="M706" s="7">
        <v>37303</v>
      </c>
      <c r="N706" s="6" t="s">
        <v>1210</v>
      </c>
    </row>
    <row r="707" spans="1:14" ht="15.75" customHeight="1">
      <c r="A707" s="4" t="s">
        <v>3351</v>
      </c>
      <c r="B707" s="5">
        <v>816</v>
      </c>
      <c r="C707" s="5">
        <v>1696</v>
      </c>
      <c r="D707" s="5"/>
      <c r="E707" s="4" t="s">
        <v>857</v>
      </c>
      <c r="F707" s="6" t="s">
        <v>119</v>
      </c>
      <c r="G707" s="4" t="s">
        <v>3352</v>
      </c>
      <c r="H707" s="4" t="s">
        <v>3353</v>
      </c>
      <c r="I707" s="4" t="s">
        <v>22</v>
      </c>
      <c r="J707" s="4" t="s">
        <v>180</v>
      </c>
      <c r="K707" s="4" t="str">
        <f t="shared" si="0"/>
        <v>RUIZ GARCIA PABLO ENRIQUE</v>
      </c>
      <c r="L707" s="6" t="s">
        <v>119</v>
      </c>
      <c r="M707" s="7">
        <v>41167</v>
      </c>
      <c r="N707" s="6" t="s">
        <v>1559</v>
      </c>
    </row>
    <row r="708" spans="1:14" ht="15.75" customHeight="1">
      <c r="A708" s="4" t="s">
        <v>3354</v>
      </c>
      <c r="B708" s="5">
        <v>836</v>
      </c>
      <c r="C708" s="5">
        <v>10</v>
      </c>
      <c r="D708" s="5"/>
      <c r="E708" s="4" t="s">
        <v>2703</v>
      </c>
      <c r="F708" s="6" t="s">
        <v>1265</v>
      </c>
      <c r="G708" s="4" t="s">
        <v>2846</v>
      </c>
      <c r="H708" s="4" t="s">
        <v>3355</v>
      </c>
      <c r="I708" s="4" t="s">
        <v>56</v>
      </c>
      <c r="J708" s="4" t="s">
        <v>3356</v>
      </c>
      <c r="K708" s="4" t="str">
        <f t="shared" si="0"/>
        <v>SANDOVAL GARIBAY ALBERTO</v>
      </c>
      <c r="L708" s="6" t="s">
        <v>1265</v>
      </c>
      <c r="M708" s="7">
        <v>36557</v>
      </c>
      <c r="N708" s="6" t="s">
        <v>718</v>
      </c>
    </row>
    <row r="709" spans="1:14" ht="15.75" customHeight="1">
      <c r="A709" s="4" t="s">
        <v>3357</v>
      </c>
      <c r="B709" s="5">
        <v>286</v>
      </c>
      <c r="C709" s="5">
        <v>838</v>
      </c>
      <c r="D709" s="5"/>
      <c r="E709" s="4" t="s">
        <v>3358</v>
      </c>
      <c r="F709" s="6" t="s">
        <v>177</v>
      </c>
      <c r="G709" s="4" t="s">
        <v>3359</v>
      </c>
      <c r="H709" s="4" t="s">
        <v>3360</v>
      </c>
      <c r="I709" s="4" t="s">
        <v>1208</v>
      </c>
      <c r="J709" s="4" t="s">
        <v>180</v>
      </c>
      <c r="K709" s="4" t="str">
        <f t="shared" si="0"/>
        <v>FRANCO GASTELUM JUVENAL ALBERTO</v>
      </c>
      <c r="L709" s="6" t="s">
        <v>177</v>
      </c>
      <c r="M709" s="7">
        <v>32797</v>
      </c>
      <c r="N709" s="6" t="s">
        <v>1210</v>
      </c>
    </row>
    <row r="710" spans="1:14" ht="15.75" customHeight="1">
      <c r="A710" s="4" t="s">
        <v>3361</v>
      </c>
      <c r="B710" s="5">
        <v>2215</v>
      </c>
      <c r="C710" s="5">
        <v>2215</v>
      </c>
      <c r="D710" s="5"/>
      <c r="E710" s="4" t="s">
        <v>1073</v>
      </c>
      <c r="F710" s="6" t="s">
        <v>126</v>
      </c>
      <c r="G710" s="4" t="s">
        <v>1971</v>
      </c>
      <c r="H710" s="4" t="s">
        <v>3362</v>
      </c>
      <c r="I710" s="4" t="s">
        <v>3087</v>
      </c>
      <c r="J710" s="4" t="s">
        <v>3363</v>
      </c>
      <c r="K710" s="4" t="str">
        <f t="shared" si="0"/>
        <v>MALDONADO GOMEZ ABRAHAM</v>
      </c>
      <c r="L710" s="6" t="s">
        <v>126</v>
      </c>
      <c r="M710" s="7">
        <v>42370</v>
      </c>
      <c r="N710" s="6" t="s">
        <v>1559</v>
      </c>
    </row>
    <row r="711" spans="1:14" ht="15.75" customHeight="1">
      <c r="A711" s="4" t="s">
        <v>3364</v>
      </c>
      <c r="B711" s="5">
        <v>697</v>
      </c>
      <c r="C711" s="5">
        <v>34</v>
      </c>
      <c r="D711" s="5"/>
      <c r="E711" s="4" t="s">
        <v>643</v>
      </c>
      <c r="F711" s="6" t="s">
        <v>126</v>
      </c>
      <c r="G711" s="4" t="s">
        <v>3155</v>
      </c>
      <c r="H711" s="4" t="s">
        <v>3365</v>
      </c>
      <c r="I711" s="4" t="s">
        <v>3274</v>
      </c>
      <c r="J711" s="4" t="s">
        <v>180</v>
      </c>
      <c r="K711" s="4" t="str">
        <f t="shared" si="0"/>
        <v>PEREZ GOMEZ ELIZABETH</v>
      </c>
      <c r="L711" s="6" t="s">
        <v>126</v>
      </c>
      <c r="M711" s="7">
        <v>36419</v>
      </c>
      <c r="N711" s="6" t="s">
        <v>1210</v>
      </c>
    </row>
    <row r="712" spans="1:14" ht="15.75" customHeight="1">
      <c r="A712" s="4" t="s">
        <v>3366</v>
      </c>
      <c r="B712" s="5">
        <v>702</v>
      </c>
      <c r="C712" s="5">
        <v>1130</v>
      </c>
      <c r="D712" s="5"/>
      <c r="E712" s="4" t="s">
        <v>643</v>
      </c>
      <c r="F712" s="6" t="s">
        <v>126</v>
      </c>
      <c r="G712" s="4" t="s">
        <v>3367</v>
      </c>
      <c r="H712" s="4" t="s">
        <v>3368</v>
      </c>
      <c r="I712" s="4" t="s">
        <v>3274</v>
      </c>
      <c r="J712" s="4" t="s">
        <v>180</v>
      </c>
      <c r="K712" s="4" t="str">
        <f t="shared" si="0"/>
        <v>PEREZ GOMEZ TERESA</v>
      </c>
      <c r="L712" s="6" t="s">
        <v>126</v>
      </c>
      <c r="M712" s="7">
        <v>35719</v>
      </c>
      <c r="N712" s="6" t="s">
        <v>1210</v>
      </c>
    </row>
    <row r="713" spans="1:14" ht="15.75" customHeight="1">
      <c r="A713" s="4" t="s">
        <v>3369</v>
      </c>
      <c r="B713" s="5">
        <v>295</v>
      </c>
      <c r="C713" s="5">
        <v>617</v>
      </c>
      <c r="D713" s="5"/>
      <c r="E713" s="4" t="s">
        <v>1298</v>
      </c>
      <c r="F713" s="6" t="s">
        <v>741</v>
      </c>
      <c r="G713" s="4" t="s">
        <v>375</v>
      </c>
      <c r="H713" s="4" t="s">
        <v>3370</v>
      </c>
      <c r="I713" s="4" t="s">
        <v>3136</v>
      </c>
      <c r="J713" s="4" t="s">
        <v>180</v>
      </c>
      <c r="K713" s="4" t="str">
        <f t="shared" si="0"/>
        <v>FERNANDEZ GONZALEZ CARLOS</v>
      </c>
      <c r="L713" s="6" t="s">
        <v>741</v>
      </c>
      <c r="M713" s="7">
        <v>38261</v>
      </c>
      <c r="N713" s="6" t="s">
        <v>1210</v>
      </c>
    </row>
    <row r="714" spans="1:14" ht="15.75" customHeight="1">
      <c r="A714" s="4" t="s">
        <v>3371</v>
      </c>
      <c r="B714" s="5">
        <v>296</v>
      </c>
      <c r="C714" s="5">
        <v>0</v>
      </c>
      <c r="D714" s="5"/>
      <c r="E714" s="4" t="s">
        <v>1298</v>
      </c>
      <c r="F714" s="6" t="s">
        <v>741</v>
      </c>
      <c r="G714" s="4" t="s">
        <v>3372</v>
      </c>
      <c r="H714" s="4" t="s">
        <v>3373</v>
      </c>
      <c r="I714" s="4" t="s">
        <v>3136</v>
      </c>
      <c r="J714" s="4" t="s">
        <v>180</v>
      </c>
      <c r="K714" s="4" t="str">
        <f t="shared" si="0"/>
        <v>FERNANDEZ GONZALEZ JOSEFINA</v>
      </c>
      <c r="L714" s="6" t="s">
        <v>741</v>
      </c>
      <c r="M714" s="7">
        <v>31093</v>
      </c>
      <c r="N714" s="6" t="s">
        <v>1210</v>
      </c>
    </row>
    <row r="715" spans="1:14" ht="15.75" customHeight="1">
      <c r="A715" s="4" t="s">
        <v>3374</v>
      </c>
      <c r="B715" s="5">
        <v>2461</v>
      </c>
      <c r="C715" s="5">
        <v>2461</v>
      </c>
      <c r="D715" s="5"/>
      <c r="E715" s="4" t="s">
        <v>1298</v>
      </c>
      <c r="F715" s="6" t="s">
        <v>741</v>
      </c>
      <c r="G715" s="4" t="s">
        <v>3375</v>
      </c>
      <c r="H715" s="4" t="s">
        <v>3376</v>
      </c>
      <c r="I715" s="4" t="s">
        <v>3087</v>
      </c>
      <c r="J715" s="4" t="s">
        <v>3377</v>
      </c>
      <c r="K715" s="4" t="str">
        <f t="shared" si="0"/>
        <v>FERNANDEZ GONZALEZ NAYELI IRENE</v>
      </c>
      <c r="L715" s="6" t="s">
        <v>741</v>
      </c>
      <c r="M715" s="7">
        <v>43203</v>
      </c>
      <c r="N715" s="6" t="s">
        <v>1210</v>
      </c>
    </row>
    <row r="716" spans="1:14" ht="15.75" customHeight="1">
      <c r="A716" s="4" t="s">
        <v>3378</v>
      </c>
      <c r="B716" s="5">
        <v>537</v>
      </c>
      <c r="C716" s="5">
        <v>1011</v>
      </c>
      <c r="D716" s="5"/>
      <c r="E716" s="4" t="s">
        <v>45</v>
      </c>
      <c r="F716" s="6" t="s">
        <v>741</v>
      </c>
      <c r="G716" s="4" t="s">
        <v>3379</v>
      </c>
      <c r="H716" s="4" t="s">
        <v>3380</v>
      </c>
      <c r="I716" s="4" t="s">
        <v>3381</v>
      </c>
      <c r="J716" s="4" t="s">
        <v>180</v>
      </c>
      <c r="K716" s="4" t="str">
        <f t="shared" si="0"/>
        <v>MARTINEZ GONZALEZ ALBA OLGA</v>
      </c>
      <c r="L716" s="6" t="s">
        <v>741</v>
      </c>
      <c r="M716" s="7">
        <v>33878</v>
      </c>
      <c r="N716" s="6" t="s">
        <v>1210</v>
      </c>
    </row>
    <row r="717" spans="1:14" ht="15.75" customHeight="1">
      <c r="A717" s="4" t="s">
        <v>3382</v>
      </c>
      <c r="B717" s="5">
        <v>647</v>
      </c>
      <c r="C717" s="5">
        <v>1607</v>
      </c>
      <c r="D717" s="5"/>
      <c r="E717" s="4" t="s">
        <v>3383</v>
      </c>
      <c r="F717" s="6" t="s">
        <v>741</v>
      </c>
      <c r="G717" s="4" t="s">
        <v>3384</v>
      </c>
      <c r="H717" s="4" t="s">
        <v>3385</v>
      </c>
      <c r="I717" s="4" t="s">
        <v>1605</v>
      </c>
      <c r="J717" s="4" t="s">
        <v>180</v>
      </c>
      <c r="K717" s="4" t="str">
        <f t="shared" si="0"/>
        <v>NOVELO GONZALEZ LAURA GABRIELA</v>
      </c>
      <c r="L717" s="6" t="s">
        <v>741</v>
      </c>
      <c r="M717" s="7">
        <v>40909</v>
      </c>
      <c r="N717" s="6" t="s">
        <v>1210</v>
      </c>
    </row>
    <row r="718" spans="1:14" ht="15.75" customHeight="1">
      <c r="A718" s="4" t="s">
        <v>3386</v>
      </c>
      <c r="B718" s="5">
        <v>839</v>
      </c>
      <c r="C718" s="5">
        <v>1061</v>
      </c>
      <c r="D718" s="5"/>
      <c r="E718" s="4" t="s">
        <v>3387</v>
      </c>
      <c r="F718" s="6" t="s">
        <v>741</v>
      </c>
      <c r="G718" s="4" t="s">
        <v>3388</v>
      </c>
      <c r="H718" s="4" t="s">
        <v>3389</v>
      </c>
      <c r="I718" s="4" t="s">
        <v>3076</v>
      </c>
      <c r="J718" s="4" t="s">
        <v>3390</v>
      </c>
      <c r="K718" s="4" t="str">
        <f t="shared" si="0"/>
        <v>SANAY GONZALEZ TAKANORI</v>
      </c>
      <c r="L718" s="6" t="s">
        <v>741</v>
      </c>
      <c r="M718" s="7">
        <v>35140</v>
      </c>
      <c r="N718" s="6" t="s">
        <v>24</v>
      </c>
    </row>
    <row r="719" spans="1:14" ht="15.75" customHeight="1">
      <c r="A719" s="4" t="s">
        <v>3391</v>
      </c>
      <c r="B719" s="5">
        <v>389</v>
      </c>
      <c r="C719" s="5">
        <v>153</v>
      </c>
      <c r="D719" s="5"/>
      <c r="E719" s="4" t="s">
        <v>805</v>
      </c>
      <c r="F719" s="6" t="s">
        <v>805</v>
      </c>
      <c r="G719" s="4" t="s">
        <v>419</v>
      </c>
      <c r="H719" s="4" t="s">
        <v>3392</v>
      </c>
      <c r="I719" s="4" t="s">
        <v>135</v>
      </c>
      <c r="J719" s="4" t="s">
        <v>3393</v>
      </c>
      <c r="K719" s="4" t="str">
        <f t="shared" si="0"/>
        <v>GUERRERO GUERRERO JOSE</v>
      </c>
      <c r="L719" s="6" t="s">
        <v>805</v>
      </c>
      <c r="M719" s="7">
        <v>25462</v>
      </c>
      <c r="N719" s="6" t="s">
        <v>24</v>
      </c>
    </row>
    <row r="720" spans="1:14" ht="15.75" customHeight="1">
      <c r="A720" s="4" t="s">
        <v>3394</v>
      </c>
      <c r="B720" s="5">
        <v>72</v>
      </c>
      <c r="C720" s="5">
        <v>24</v>
      </c>
      <c r="D720" s="5"/>
      <c r="E720" s="4" t="s">
        <v>3395</v>
      </c>
      <c r="F720" s="6" t="s">
        <v>463</v>
      </c>
      <c r="G720" s="4" t="s">
        <v>1828</v>
      </c>
      <c r="H720" s="4" t="s">
        <v>3396</v>
      </c>
      <c r="I720" s="4" t="s">
        <v>1047</v>
      </c>
      <c r="J720" s="4" t="s">
        <v>180</v>
      </c>
      <c r="K720" s="4" t="str">
        <f t="shared" si="0"/>
        <v>BALDERAS GUTIERREZ CELIA</v>
      </c>
      <c r="L720" s="6" t="s">
        <v>463</v>
      </c>
      <c r="M720" s="7">
        <v>36526</v>
      </c>
      <c r="N720" s="6" t="s">
        <v>1210</v>
      </c>
    </row>
    <row r="721" spans="1:14" ht="15.75" customHeight="1">
      <c r="A721" s="4" t="s">
        <v>3397</v>
      </c>
      <c r="B721" s="5">
        <v>2225</v>
      </c>
      <c r="C721" s="5">
        <v>2225</v>
      </c>
      <c r="D721" s="5"/>
      <c r="E721" s="4" t="s">
        <v>463</v>
      </c>
      <c r="F721" s="6" t="s">
        <v>463</v>
      </c>
      <c r="G721" s="4" t="s">
        <v>1099</v>
      </c>
      <c r="H721" s="4" t="s">
        <v>3398</v>
      </c>
      <c r="I721" s="4" t="s">
        <v>1208</v>
      </c>
      <c r="J721" s="4" t="s">
        <v>3399</v>
      </c>
      <c r="K721" s="4" t="str">
        <f t="shared" si="0"/>
        <v>GUTIERREZ GUTIERREZ ALEJANDRA</v>
      </c>
      <c r="L721" s="6" t="s">
        <v>463</v>
      </c>
      <c r="M721" s="7">
        <v>42478</v>
      </c>
      <c r="N721" s="6" t="s">
        <v>1210</v>
      </c>
    </row>
    <row r="722" spans="1:14" ht="15.75" customHeight="1">
      <c r="A722" s="4" t="s">
        <v>3400</v>
      </c>
      <c r="B722" s="5">
        <v>651</v>
      </c>
      <c r="C722" s="5">
        <v>274</v>
      </c>
      <c r="D722" s="5"/>
      <c r="E722" s="4" t="s">
        <v>3401</v>
      </c>
      <c r="F722" s="6" t="s">
        <v>298</v>
      </c>
      <c r="G722" s="4" t="s">
        <v>3402</v>
      </c>
      <c r="H722" s="4" t="s">
        <v>3403</v>
      </c>
      <c r="I722" s="4" t="s">
        <v>107</v>
      </c>
      <c r="J722" s="4" t="s">
        <v>3404</v>
      </c>
      <c r="K722" s="4" t="str">
        <f t="shared" si="0"/>
        <v>OLACHEA GUZMAN NORMA ELIZA</v>
      </c>
      <c r="L722" s="6" t="s">
        <v>298</v>
      </c>
      <c r="M722" s="7">
        <v>28961</v>
      </c>
      <c r="N722" s="6" t="s">
        <v>24</v>
      </c>
    </row>
    <row r="723" spans="1:14" ht="15.75" customHeight="1">
      <c r="A723" s="4" t="s">
        <v>3405</v>
      </c>
      <c r="B723" s="5">
        <v>2605</v>
      </c>
      <c r="C723" s="5">
        <v>2605</v>
      </c>
      <c r="D723" s="5"/>
      <c r="E723" s="4" t="s">
        <v>1892</v>
      </c>
      <c r="F723" s="6" t="s">
        <v>856</v>
      </c>
      <c r="G723" s="4" t="s">
        <v>1408</v>
      </c>
      <c r="H723" s="4" t="s">
        <v>3406</v>
      </c>
      <c r="I723" s="4" t="s">
        <v>107</v>
      </c>
      <c r="J723" s="4" t="s">
        <v>3407</v>
      </c>
      <c r="K723" s="4" t="str">
        <f t="shared" si="0"/>
        <v>ROBLES HEREDIA RAMON</v>
      </c>
      <c r="L723" s="6" t="s">
        <v>856</v>
      </c>
      <c r="M723" s="7">
        <v>43703</v>
      </c>
      <c r="N723" s="6" t="s">
        <v>76</v>
      </c>
    </row>
    <row r="724" spans="1:14" ht="15.75" customHeight="1">
      <c r="A724" s="4" t="s">
        <v>3408</v>
      </c>
      <c r="B724" s="5">
        <v>455</v>
      </c>
      <c r="C724" s="5">
        <v>1370</v>
      </c>
      <c r="D724" s="5"/>
      <c r="E724" s="4" t="s">
        <v>2774</v>
      </c>
      <c r="F724" s="6" t="s">
        <v>3068</v>
      </c>
      <c r="G724" s="4" t="s">
        <v>1299</v>
      </c>
      <c r="H724" s="4" t="s">
        <v>3409</v>
      </c>
      <c r="I724" s="4" t="s">
        <v>1047</v>
      </c>
      <c r="J724" s="4" t="s">
        <v>180</v>
      </c>
      <c r="K724" s="4" t="str">
        <f t="shared" si="0"/>
        <v>JACOBO HERMOSILLO JOSE MANUEL</v>
      </c>
      <c r="L724" s="6" t="s">
        <v>3068</v>
      </c>
      <c r="M724" s="7">
        <v>40238</v>
      </c>
      <c r="N724" s="6" t="s">
        <v>1210</v>
      </c>
    </row>
    <row r="725" spans="1:14" ht="15.75" customHeight="1">
      <c r="A725" s="4" t="s">
        <v>3410</v>
      </c>
      <c r="B725" s="5">
        <v>463</v>
      </c>
      <c r="C725" s="5">
        <v>801</v>
      </c>
      <c r="D725" s="5"/>
      <c r="E725" s="4" t="s">
        <v>183</v>
      </c>
      <c r="F725" s="6" t="s">
        <v>132</v>
      </c>
      <c r="G725" s="4" t="s">
        <v>3411</v>
      </c>
      <c r="H725" s="4" t="s">
        <v>3412</v>
      </c>
      <c r="I725" s="4" t="s">
        <v>211</v>
      </c>
      <c r="J725" s="4" t="s">
        <v>180</v>
      </c>
      <c r="K725" s="4" t="str">
        <f t="shared" si="0"/>
        <v>JIMENEZ HERNANDEZ MARTHA ELBA</v>
      </c>
      <c r="L725" s="6" t="s">
        <v>132</v>
      </c>
      <c r="M725" s="7">
        <v>33270</v>
      </c>
      <c r="N725" s="6" t="s">
        <v>1210</v>
      </c>
    </row>
    <row r="726" spans="1:14" ht="15.75" customHeight="1">
      <c r="A726" s="4" t="s">
        <v>3413</v>
      </c>
      <c r="B726" s="5">
        <v>644</v>
      </c>
      <c r="C726" s="5">
        <v>1133</v>
      </c>
      <c r="D726" s="5"/>
      <c r="E726" s="4" t="s">
        <v>3078</v>
      </c>
      <c r="F726" s="6" t="s">
        <v>132</v>
      </c>
      <c r="G726" s="4" t="s">
        <v>3414</v>
      </c>
      <c r="H726" s="4" t="s">
        <v>3415</v>
      </c>
      <c r="I726" s="4" t="s">
        <v>3082</v>
      </c>
      <c r="J726" s="4" t="s">
        <v>180</v>
      </c>
      <c r="K726" s="4" t="str">
        <f t="shared" si="0"/>
        <v>NICOLAS HERNANDEZ JOSE ELOY ENRIQUE</v>
      </c>
      <c r="L726" s="6" t="s">
        <v>132</v>
      </c>
      <c r="M726" s="7">
        <v>35962</v>
      </c>
      <c r="N726" s="6" t="s">
        <v>1210</v>
      </c>
    </row>
    <row r="727" spans="1:14" ht="15.75" customHeight="1">
      <c r="A727" s="4" t="s">
        <v>3416</v>
      </c>
      <c r="B727" s="5">
        <v>2579</v>
      </c>
      <c r="C727" s="5">
        <v>2579</v>
      </c>
      <c r="D727" s="5"/>
      <c r="E727" s="4" t="s">
        <v>1800</v>
      </c>
      <c r="F727" s="6" t="s">
        <v>132</v>
      </c>
      <c r="G727" s="4" t="s">
        <v>191</v>
      </c>
      <c r="H727" s="4" t="s">
        <v>3417</v>
      </c>
      <c r="I727" s="4" t="s">
        <v>3082</v>
      </c>
      <c r="J727" s="4" t="s">
        <v>3418</v>
      </c>
      <c r="K727" s="4" t="str">
        <f t="shared" si="0"/>
        <v>ORTIZ HERNANDEZ MANUEL</v>
      </c>
      <c r="L727" s="6" t="s">
        <v>132</v>
      </c>
      <c r="M727" s="7">
        <v>43552</v>
      </c>
      <c r="N727" s="6" t="s">
        <v>1559</v>
      </c>
    </row>
    <row r="728" spans="1:14" ht="15.75" customHeight="1">
      <c r="A728" s="4" t="s">
        <v>3419</v>
      </c>
      <c r="B728" s="5">
        <v>680</v>
      </c>
      <c r="C728" s="5">
        <v>132</v>
      </c>
      <c r="D728" s="5"/>
      <c r="E728" s="4" t="s">
        <v>3420</v>
      </c>
      <c r="F728" s="6" t="s">
        <v>132</v>
      </c>
      <c r="G728" s="4" t="s">
        <v>3421</v>
      </c>
      <c r="H728" s="4" t="s">
        <v>3422</v>
      </c>
      <c r="I728" s="4" t="s">
        <v>3082</v>
      </c>
      <c r="J728" s="4" t="s">
        <v>180</v>
      </c>
      <c r="K728" s="4" t="str">
        <f t="shared" si="0"/>
        <v>PADUA HERNANDEZ AGUSTIN</v>
      </c>
      <c r="L728" s="6" t="s">
        <v>132</v>
      </c>
      <c r="M728" s="7">
        <v>38869</v>
      </c>
      <c r="N728" s="6" t="s">
        <v>1210</v>
      </c>
    </row>
    <row r="729" spans="1:14" ht="15.75" customHeight="1">
      <c r="A729" s="4" t="s">
        <v>3423</v>
      </c>
      <c r="B729" s="5">
        <v>792</v>
      </c>
      <c r="C729" s="5">
        <v>872</v>
      </c>
      <c r="D729" s="5"/>
      <c r="E729" s="4" t="s">
        <v>989</v>
      </c>
      <c r="F729" s="6" t="s">
        <v>132</v>
      </c>
      <c r="G729" s="4" t="s">
        <v>3424</v>
      </c>
      <c r="H729" s="4" t="s">
        <v>3425</v>
      </c>
      <c r="I729" s="4" t="s">
        <v>22</v>
      </c>
      <c r="J729" s="4" t="s">
        <v>180</v>
      </c>
      <c r="K729" s="4" t="str">
        <f t="shared" si="0"/>
        <v>ROSALES HERNANDEZ MARIA EMETERIA</v>
      </c>
      <c r="L729" s="6" t="s">
        <v>132</v>
      </c>
      <c r="M729" s="7">
        <v>33635</v>
      </c>
      <c r="N729" s="6" t="s">
        <v>1210</v>
      </c>
    </row>
    <row r="730" spans="1:14" ht="15.75" customHeight="1">
      <c r="A730" s="4" t="s">
        <v>3426</v>
      </c>
      <c r="B730" s="5">
        <v>703</v>
      </c>
      <c r="C730" s="5">
        <v>297</v>
      </c>
      <c r="D730" s="5"/>
      <c r="E730" s="4" t="s">
        <v>1336</v>
      </c>
      <c r="F730" s="6" t="s">
        <v>310</v>
      </c>
      <c r="G730" s="4" t="s">
        <v>3427</v>
      </c>
      <c r="H730" s="4" t="s">
        <v>3428</v>
      </c>
      <c r="I730" s="4" t="s">
        <v>74</v>
      </c>
      <c r="J730" s="4" t="s">
        <v>837</v>
      </c>
      <c r="K730" s="4" t="str">
        <f t="shared" si="0"/>
        <v>PEÑA HERRERA JOSE ANSBERTO</v>
      </c>
      <c r="L730" s="6" t="s">
        <v>310</v>
      </c>
      <c r="M730" s="7">
        <v>25447</v>
      </c>
      <c r="N730" s="6" t="s">
        <v>92</v>
      </c>
    </row>
    <row r="731" spans="1:14" ht="15.75" customHeight="1">
      <c r="A731" s="4" t="s">
        <v>3429</v>
      </c>
      <c r="B731" s="5">
        <v>139</v>
      </c>
      <c r="C731" s="5">
        <v>964</v>
      </c>
      <c r="D731" s="5"/>
      <c r="E731" s="4" t="s">
        <v>309</v>
      </c>
      <c r="F731" s="6" t="s">
        <v>3430</v>
      </c>
      <c r="G731" s="4" t="s">
        <v>3431</v>
      </c>
      <c r="H731" s="4" t="s">
        <v>3432</v>
      </c>
      <c r="I731" s="4" t="s">
        <v>74</v>
      </c>
      <c r="J731" s="4" t="s">
        <v>3433</v>
      </c>
      <c r="K731" s="4" t="str">
        <f t="shared" si="0"/>
        <v>CABALLERO ISUNZA JORGE LUIS</v>
      </c>
      <c r="L731" s="6" t="s">
        <v>3430</v>
      </c>
      <c r="M731" s="7">
        <v>34213</v>
      </c>
      <c r="N731" s="6" t="s">
        <v>360</v>
      </c>
    </row>
    <row r="732" spans="1:14" ht="15.75" customHeight="1">
      <c r="A732" s="4" t="s">
        <v>3434</v>
      </c>
      <c r="B732" s="5">
        <v>794</v>
      </c>
      <c r="C732" s="5">
        <v>1466</v>
      </c>
      <c r="D732" s="5"/>
      <c r="E732" s="4" t="s">
        <v>1892</v>
      </c>
      <c r="F732" s="6" t="s">
        <v>183</v>
      </c>
      <c r="G732" s="4" t="s">
        <v>3435</v>
      </c>
      <c r="H732" s="4" t="s">
        <v>3436</v>
      </c>
      <c r="I732" s="4" t="s">
        <v>1820</v>
      </c>
      <c r="J732" s="4" t="s">
        <v>180</v>
      </c>
      <c r="K732" s="4" t="str">
        <f t="shared" si="0"/>
        <v>ROBLES JIMENEZ MARTHA RAQUEL</v>
      </c>
      <c r="L732" s="6" t="s">
        <v>183</v>
      </c>
      <c r="M732" s="7">
        <v>31656</v>
      </c>
      <c r="N732" s="6" t="s">
        <v>1216</v>
      </c>
    </row>
    <row r="733" spans="1:14" ht="15.75" customHeight="1">
      <c r="A733" s="4" t="s">
        <v>3437</v>
      </c>
      <c r="B733" s="5">
        <v>38</v>
      </c>
      <c r="C733" s="5">
        <v>870</v>
      </c>
      <c r="D733" s="5"/>
      <c r="E733" s="4" t="s">
        <v>103</v>
      </c>
      <c r="F733" s="6" t="s">
        <v>3286</v>
      </c>
      <c r="G733" s="4" t="s">
        <v>2482</v>
      </c>
      <c r="H733" s="4" t="s">
        <v>3438</v>
      </c>
      <c r="I733" s="4" t="s">
        <v>3082</v>
      </c>
      <c r="J733" s="4" t="s">
        <v>180</v>
      </c>
      <c r="K733" s="4" t="str">
        <f t="shared" si="0"/>
        <v>ARIAS JUAREZ JOEL</v>
      </c>
      <c r="L733" s="6" t="s">
        <v>3286</v>
      </c>
      <c r="M733" s="7">
        <v>33619</v>
      </c>
      <c r="N733" s="6" t="s">
        <v>1210</v>
      </c>
    </row>
    <row r="734" spans="1:14" ht="15.75" customHeight="1">
      <c r="A734" s="4" t="s">
        <v>3439</v>
      </c>
      <c r="B734" s="5">
        <v>745</v>
      </c>
      <c r="C734" s="5">
        <v>1200</v>
      </c>
      <c r="D734" s="5"/>
      <c r="E734" s="4" t="s">
        <v>3440</v>
      </c>
      <c r="F734" s="6" t="s">
        <v>3441</v>
      </c>
      <c r="G734" s="4" t="s">
        <v>3442</v>
      </c>
      <c r="H734" s="4" t="s">
        <v>3443</v>
      </c>
      <c r="I734" s="4" t="s">
        <v>501</v>
      </c>
      <c r="J734" s="4" t="s">
        <v>180</v>
      </c>
      <c r="K734" s="4" t="str">
        <f t="shared" si="0"/>
        <v>RAMPELOTTO LAGUNA JESUS PAULINA</v>
      </c>
      <c r="L734" s="6" t="s">
        <v>3441</v>
      </c>
      <c r="M734" s="7">
        <v>39600</v>
      </c>
      <c r="N734" s="6" t="s">
        <v>1210</v>
      </c>
    </row>
    <row r="735" spans="1:14" ht="15.75" customHeight="1">
      <c r="A735" s="4" t="s">
        <v>3444</v>
      </c>
      <c r="B735" s="5">
        <v>2585</v>
      </c>
      <c r="C735" s="5">
        <v>2585</v>
      </c>
      <c r="D735" s="5"/>
      <c r="E735" s="4" t="s">
        <v>321</v>
      </c>
      <c r="F735" s="6" t="s">
        <v>3445</v>
      </c>
      <c r="G735" s="4" t="s">
        <v>3446</v>
      </c>
      <c r="H735" s="4" t="s">
        <v>3447</v>
      </c>
      <c r="I735" s="4" t="s">
        <v>22</v>
      </c>
      <c r="J735" s="4" t="s">
        <v>640</v>
      </c>
      <c r="K735" s="4" t="str">
        <f t="shared" si="0"/>
        <v>LOPEZ LAMAS ISAAC</v>
      </c>
      <c r="L735" s="6" t="s">
        <v>3445</v>
      </c>
      <c r="M735" s="7">
        <v>43633</v>
      </c>
      <c r="N735" s="6" t="s">
        <v>1559</v>
      </c>
    </row>
    <row r="736" spans="1:14" ht="15.75" customHeight="1">
      <c r="A736" s="4" t="s">
        <v>3448</v>
      </c>
      <c r="B736" s="5">
        <v>2209</v>
      </c>
      <c r="C736" s="5">
        <v>2209</v>
      </c>
      <c r="D736" s="5"/>
      <c r="E736" s="4" t="s">
        <v>1194</v>
      </c>
      <c r="F736" s="6" t="s">
        <v>914</v>
      </c>
      <c r="G736" s="4" t="s">
        <v>464</v>
      </c>
      <c r="H736" s="4" t="s">
        <v>3449</v>
      </c>
      <c r="I736" s="4" t="s">
        <v>501</v>
      </c>
      <c r="J736" s="4" t="s">
        <v>3450</v>
      </c>
      <c r="K736" s="4" t="str">
        <f t="shared" si="0"/>
        <v>LOZANO LARA JUAN</v>
      </c>
      <c r="L736" s="6" t="s">
        <v>914</v>
      </c>
      <c r="M736" s="7">
        <v>42629</v>
      </c>
      <c r="N736" s="6" t="s">
        <v>1210</v>
      </c>
    </row>
    <row r="737" spans="1:14" ht="15.75" customHeight="1">
      <c r="A737" s="4" t="s">
        <v>3451</v>
      </c>
      <c r="B737" s="5">
        <v>795</v>
      </c>
      <c r="C737" s="5">
        <v>28</v>
      </c>
      <c r="D737" s="5"/>
      <c r="E737" s="4" t="s">
        <v>215</v>
      </c>
      <c r="F737" s="6" t="s">
        <v>1059</v>
      </c>
      <c r="G737" s="4" t="s">
        <v>3452</v>
      </c>
      <c r="H737" s="4" t="s">
        <v>3453</v>
      </c>
      <c r="I737" s="4" t="s">
        <v>1605</v>
      </c>
      <c r="J737" s="4" t="s">
        <v>180</v>
      </c>
      <c r="K737" s="4" t="str">
        <f t="shared" si="0"/>
        <v>RODRIGUEZ LEON XOCHITL ISABEL</v>
      </c>
      <c r="L737" s="6" t="s">
        <v>1059</v>
      </c>
      <c r="M737" s="7">
        <v>36266</v>
      </c>
      <c r="N737" s="6" t="s">
        <v>1210</v>
      </c>
    </row>
    <row r="738" spans="1:14" ht="15.75" customHeight="1">
      <c r="A738" s="4" t="s">
        <v>3454</v>
      </c>
      <c r="B738" s="5">
        <v>2484</v>
      </c>
      <c r="C738" s="5">
        <v>2484</v>
      </c>
      <c r="D738" s="5"/>
      <c r="E738" s="4" t="s">
        <v>1449</v>
      </c>
      <c r="F738" s="6" t="s">
        <v>3455</v>
      </c>
      <c r="G738" s="4" t="s">
        <v>3456</v>
      </c>
      <c r="H738" s="4" t="s">
        <v>3457</v>
      </c>
      <c r="I738" s="4" t="s">
        <v>3076</v>
      </c>
      <c r="J738" s="4" t="s">
        <v>3458</v>
      </c>
      <c r="K738" s="4" t="str">
        <f t="shared" si="0"/>
        <v>RIVAS LERMA MANUEL ALEJANDRO</v>
      </c>
      <c r="L738" s="6" t="s">
        <v>3455</v>
      </c>
      <c r="M738" s="7">
        <v>43332</v>
      </c>
      <c r="N738" s="6" t="s">
        <v>263</v>
      </c>
    </row>
    <row r="739" spans="1:14" ht="15.75" customHeight="1">
      <c r="A739" s="4" t="s">
        <v>3459</v>
      </c>
      <c r="B739" s="5">
        <v>2565</v>
      </c>
      <c r="C739" s="5">
        <v>2565</v>
      </c>
      <c r="D739" s="5"/>
      <c r="E739" s="4" t="s">
        <v>119</v>
      </c>
      <c r="F739" s="6" t="s">
        <v>3460</v>
      </c>
      <c r="G739" s="4" t="s">
        <v>3461</v>
      </c>
      <c r="H739" s="4" t="s">
        <v>3462</v>
      </c>
      <c r="I739" s="4" t="s">
        <v>135</v>
      </c>
      <c r="J739" s="4" t="s">
        <v>3463</v>
      </c>
      <c r="K739" s="4" t="str">
        <f t="shared" si="0"/>
        <v>GARCIA LIMON BRENDA YAZMIN</v>
      </c>
      <c r="L739" s="6" t="s">
        <v>3460</v>
      </c>
      <c r="M739" s="7">
        <v>43504</v>
      </c>
      <c r="N739" s="6" t="s">
        <v>1559</v>
      </c>
    </row>
    <row r="740" spans="1:14" ht="15.75" customHeight="1">
      <c r="A740" s="4" t="s">
        <v>3464</v>
      </c>
      <c r="B740" s="5">
        <v>844</v>
      </c>
      <c r="C740" s="5">
        <v>572</v>
      </c>
      <c r="D740" s="5"/>
      <c r="E740" s="4" t="s">
        <v>787</v>
      </c>
      <c r="F740" s="6" t="s">
        <v>3460</v>
      </c>
      <c r="G740" s="4" t="s">
        <v>3465</v>
      </c>
      <c r="H740" s="4" t="s">
        <v>3466</v>
      </c>
      <c r="I740" s="4" t="s">
        <v>22</v>
      </c>
      <c r="J740" s="4" t="s">
        <v>3467</v>
      </c>
      <c r="K740" s="4" t="str">
        <f t="shared" si="0"/>
        <v>SALAZAR LIMON LOURDES</v>
      </c>
      <c r="L740" s="6" t="s">
        <v>3460</v>
      </c>
      <c r="M740" s="7">
        <v>29860</v>
      </c>
      <c r="N740" s="6" t="s">
        <v>24</v>
      </c>
    </row>
    <row r="741" spans="1:14" ht="15.75" customHeight="1">
      <c r="A741" s="4" t="s">
        <v>3468</v>
      </c>
      <c r="B741" s="5">
        <v>141</v>
      </c>
      <c r="C741" s="5">
        <v>728</v>
      </c>
      <c r="D741" s="5"/>
      <c r="E741" s="4" t="s">
        <v>348</v>
      </c>
      <c r="F741" s="6" t="s">
        <v>321</v>
      </c>
      <c r="G741" s="4" t="s">
        <v>3469</v>
      </c>
      <c r="H741" s="4" t="s">
        <v>3470</v>
      </c>
      <c r="I741" s="4" t="s">
        <v>3381</v>
      </c>
      <c r="J741" s="4" t="s">
        <v>3471</v>
      </c>
      <c r="K741" s="4" t="str">
        <f t="shared" si="0"/>
        <v>CARDENAS LOPEZ JOSE  GUILLERMO</v>
      </c>
      <c r="L741" s="6" t="s">
        <v>321</v>
      </c>
      <c r="M741" s="7">
        <v>31291</v>
      </c>
      <c r="N741" s="6" t="s">
        <v>24</v>
      </c>
    </row>
    <row r="742" spans="1:14" ht="15.75" customHeight="1">
      <c r="A742" s="4" t="s">
        <v>3472</v>
      </c>
      <c r="B742" s="5">
        <v>289</v>
      </c>
      <c r="C742" s="5">
        <v>1034</v>
      </c>
      <c r="D742" s="5"/>
      <c r="E742" s="4" t="s">
        <v>3358</v>
      </c>
      <c r="F742" s="6" t="s">
        <v>321</v>
      </c>
      <c r="G742" s="4" t="s">
        <v>3473</v>
      </c>
      <c r="H742" s="4" t="s">
        <v>3474</v>
      </c>
      <c r="I742" s="4" t="s">
        <v>3087</v>
      </c>
      <c r="J742" s="4" t="s">
        <v>180</v>
      </c>
      <c r="K742" s="4" t="str">
        <f t="shared" si="0"/>
        <v>FRANCO LOPEZ GERMAN CRISTIAN</v>
      </c>
      <c r="L742" s="6" t="s">
        <v>321</v>
      </c>
      <c r="M742" s="7">
        <v>34943</v>
      </c>
      <c r="N742" s="6" t="s">
        <v>1210</v>
      </c>
    </row>
    <row r="743" spans="1:14" ht="15.75" customHeight="1">
      <c r="A743" s="4" t="s">
        <v>3475</v>
      </c>
      <c r="B743" s="5">
        <v>2632</v>
      </c>
      <c r="C743" s="5">
        <v>2632</v>
      </c>
      <c r="D743" s="5"/>
      <c r="E743" s="4" t="s">
        <v>3476</v>
      </c>
      <c r="F743" s="6" t="s">
        <v>321</v>
      </c>
      <c r="G743" s="4" t="s">
        <v>3477</v>
      </c>
      <c r="H743" s="4" t="s">
        <v>3478</v>
      </c>
      <c r="I743" s="4" t="s">
        <v>1673</v>
      </c>
      <c r="J743" s="4" t="s">
        <v>3479</v>
      </c>
      <c r="K743" s="4" t="str">
        <f t="shared" si="0"/>
        <v>MANTECON LOPEZ ROSA EMMA</v>
      </c>
      <c r="L743" s="6" t="s">
        <v>321</v>
      </c>
      <c r="M743" s="7">
        <v>43752</v>
      </c>
      <c r="N743" s="6" t="s">
        <v>1210</v>
      </c>
    </row>
    <row r="744" spans="1:14" ht="15.75" customHeight="1">
      <c r="A744" s="4" t="s">
        <v>3480</v>
      </c>
      <c r="B744" s="5">
        <v>843</v>
      </c>
      <c r="C744" s="5">
        <v>986</v>
      </c>
      <c r="D744" s="5"/>
      <c r="E744" s="4" t="s">
        <v>196</v>
      </c>
      <c r="F744" s="6" t="s">
        <v>321</v>
      </c>
      <c r="G744" s="4" t="s">
        <v>3481</v>
      </c>
      <c r="H744" s="4" t="s">
        <v>3482</v>
      </c>
      <c r="I744" s="4" t="s">
        <v>501</v>
      </c>
      <c r="J744" s="4" t="s">
        <v>180</v>
      </c>
      <c r="K744" s="4" t="str">
        <f t="shared" si="0"/>
        <v>SANCHEZ LOPEZ MARIA ISABEL</v>
      </c>
      <c r="L744" s="6" t="s">
        <v>321</v>
      </c>
      <c r="M744" s="7">
        <v>34335</v>
      </c>
      <c r="N744" s="6" t="s">
        <v>1210</v>
      </c>
    </row>
    <row r="745" spans="1:14" ht="15.75" customHeight="1">
      <c r="A745" s="4" t="s">
        <v>3483</v>
      </c>
      <c r="B745" s="5">
        <v>9</v>
      </c>
      <c r="C745" s="5">
        <v>1131</v>
      </c>
      <c r="D745" s="5"/>
      <c r="E745" s="4" t="s">
        <v>3484</v>
      </c>
      <c r="F745" s="6" t="s">
        <v>1027</v>
      </c>
      <c r="G745" s="4" t="s">
        <v>1099</v>
      </c>
      <c r="H745" s="4" t="s">
        <v>3485</v>
      </c>
      <c r="I745" s="4" t="s">
        <v>56</v>
      </c>
      <c r="J745" s="4" t="s">
        <v>3486</v>
      </c>
      <c r="K745" s="4" t="str">
        <f t="shared" si="0"/>
        <v>ARANA LUGO ALEJANDRA</v>
      </c>
      <c r="L745" s="6" t="s">
        <v>1027</v>
      </c>
      <c r="M745" s="7">
        <v>33178</v>
      </c>
      <c r="N745" s="6" t="s">
        <v>24</v>
      </c>
    </row>
    <row r="746" spans="1:14" ht="15.75" customHeight="1">
      <c r="A746" s="4" t="s">
        <v>3487</v>
      </c>
      <c r="B746" s="5">
        <v>2487</v>
      </c>
      <c r="C746" s="5">
        <v>2487</v>
      </c>
      <c r="D746" s="5"/>
      <c r="E746" s="4" t="s">
        <v>3488</v>
      </c>
      <c r="F746" s="6" t="s">
        <v>1027</v>
      </c>
      <c r="G746" s="4" t="s">
        <v>1348</v>
      </c>
      <c r="H746" s="4" t="s">
        <v>3489</v>
      </c>
      <c r="I746" s="4" t="s">
        <v>107</v>
      </c>
      <c r="J746" s="4" t="s">
        <v>3490</v>
      </c>
      <c r="K746" s="4" t="str">
        <f t="shared" si="0"/>
        <v>COOLEY LUGO EDUARDO</v>
      </c>
      <c r="L746" s="6" t="s">
        <v>1027</v>
      </c>
      <c r="M746" s="7">
        <v>43332</v>
      </c>
      <c r="N746" s="6" t="s">
        <v>92</v>
      </c>
    </row>
    <row r="747" spans="1:14" ht="15.75" customHeight="1">
      <c r="A747" s="4" t="s">
        <v>3491</v>
      </c>
      <c r="B747" s="5">
        <v>2560</v>
      </c>
      <c r="C747" s="5">
        <v>2560</v>
      </c>
      <c r="D747" s="5"/>
      <c r="E747" s="4" t="s">
        <v>741</v>
      </c>
      <c r="F747" s="6" t="s">
        <v>3492</v>
      </c>
      <c r="G747" s="4" t="s">
        <v>3493</v>
      </c>
      <c r="H747" s="4" t="s">
        <v>3494</v>
      </c>
      <c r="I747" s="4" t="s">
        <v>917</v>
      </c>
      <c r="J747" s="4" t="s">
        <v>3495</v>
      </c>
      <c r="K747" s="4" t="str">
        <f t="shared" si="0"/>
        <v>GONZALEZ MAGALLON BRENDA MARILIN</v>
      </c>
      <c r="L747" s="6" t="s">
        <v>3492</v>
      </c>
      <c r="M747" s="7">
        <v>43502</v>
      </c>
      <c r="N747" s="6" t="s">
        <v>24</v>
      </c>
    </row>
    <row r="748" spans="1:14" ht="15.75" customHeight="1">
      <c r="A748" s="4" t="s">
        <v>3496</v>
      </c>
      <c r="B748" s="5">
        <v>253</v>
      </c>
      <c r="C748" s="5">
        <v>58</v>
      </c>
      <c r="D748" s="5"/>
      <c r="E748" s="4" t="s">
        <v>894</v>
      </c>
      <c r="F748" s="6" t="s">
        <v>3497</v>
      </c>
      <c r="G748" s="4" t="s">
        <v>3498</v>
      </c>
      <c r="H748" s="4" t="s">
        <v>3499</v>
      </c>
      <c r="I748" s="4" t="s">
        <v>1047</v>
      </c>
      <c r="J748" s="4" t="s">
        <v>180</v>
      </c>
      <c r="K748" s="4" t="str">
        <f t="shared" si="0"/>
        <v>ESTRADA MANZO HILDA</v>
      </c>
      <c r="L748" s="6" t="s">
        <v>3497</v>
      </c>
      <c r="M748" s="7">
        <v>36541</v>
      </c>
      <c r="N748" s="6" t="s">
        <v>1210</v>
      </c>
    </row>
    <row r="749" spans="1:14" ht="15.75" customHeight="1">
      <c r="A749" s="4" t="s">
        <v>3500</v>
      </c>
      <c r="B749" s="5">
        <v>586</v>
      </c>
      <c r="C749" s="5">
        <v>1089</v>
      </c>
      <c r="D749" s="5"/>
      <c r="E749" s="4" t="s">
        <v>2411</v>
      </c>
      <c r="F749" s="6" t="s">
        <v>3501</v>
      </c>
      <c r="G749" s="4" t="s">
        <v>3502</v>
      </c>
      <c r="H749" s="4" t="s">
        <v>3503</v>
      </c>
      <c r="I749" s="4" t="s">
        <v>3082</v>
      </c>
      <c r="J749" s="4" t="s">
        <v>180</v>
      </c>
      <c r="K749" s="4" t="str">
        <f t="shared" si="0"/>
        <v>MENDOZA MARMOLEJO JUAN ALBERTO</v>
      </c>
      <c r="L749" s="6" t="s">
        <v>3501</v>
      </c>
      <c r="M749" s="7">
        <v>35354</v>
      </c>
      <c r="N749" s="6" t="s">
        <v>1210</v>
      </c>
    </row>
    <row r="750" spans="1:14" ht="15.75" customHeight="1">
      <c r="A750" s="4" t="s">
        <v>3504</v>
      </c>
      <c r="B750" s="5">
        <v>13</v>
      </c>
      <c r="C750" s="5">
        <v>1515</v>
      </c>
      <c r="D750" s="5"/>
      <c r="E750" s="4" t="s">
        <v>52</v>
      </c>
      <c r="F750" s="6" t="s">
        <v>45</v>
      </c>
      <c r="G750" s="4" t="s">
        <v>3505</v>
      </c>
      <c r="H750" s="4" t="s">
        <v>3506</v>
      </c>
      <c r="I750" s="4" t="s">
        <v>3087</v>
      </c>
      <c r="J750" s="4" t="s">
        <v>3507</v>
      </c>
      <c r="K750" s="4" t="str">
        <f t="shared" si="0"/>
        <v>ALVARADO MARTINEZ PERLA LIZ</v>
      </c>
      <c r="L750" s="6" t="s">
        <v>45</v>
      </c>
      <c r="M750" s="7">
        <v>40787</v>
      </c>
      <c r="N750" s="6" t="s">
        <v>1210</v>
      </c>
    </row>
    <row r="751" spans="1:14" ht="15.75" customHeight="1">
      <c r="A751" s="4" t="s">
        <v>3508</v>
      </c>
      <c r="B751" s="5">
        <v>254</v>
      </c>
      <c r="C751" s="5">
        <v>102</v>
      </c>
      <c r="D751" s="5"/>
      <c r="E751" s="4" t="s">
        <v>292</v>
      </c>
      <c r="F751" s="6" t="s">
        <v>45</v>
      </c>
      <c r="G751" s="4" t="s">
        <v>3509</v>
      </c>
      <c r="H751" s="4" t="s">
        <v>3510</v>
      </c>
      <c r="I751" s="4" t="s">
        <v>1208</v>
      </c>
      <c r="J751" s="4" t="s">
        <v>180</v>
      </c>
      <c r="K751" s="4" t="str">
        <f t="shared" si="0"/>
        <v>ESCAMILLA MARTINEZ JESUS CUAUHTEMOC</v>
      </c>
      <c r="L751" s="6" t="s">
        <v>45</v>
      </c>
      <c r="M751" s="7">
        <v>29129</v>
      </c>
      <c r="N751" s="6" t="s">
        <v>1210</v>
      </c>
    </row>
    <row r="752" spans="1:14" ht="15.75" customHeight="1">
      <c r="A752" s="4" t="s">
        <v>3511</v>
      </c>
      <c r="B752" s="5">
        <v>2266</v>
      </c>
      <c r="C752" s="5">
        <v>2266</v>
      </c>
      <c r="D752" s="5"/>
      <c r="E752" s="4" t="s">
        <v>132</v>
      </c>
      <c r="F752" s="6" t="s">
        <v>45</v>
      </c>
      <c r="G752" s="4" t="s">
        <v>1408</v>
      </c>
      <c r="H752" s="4" t="s">
        <v>3512</v>
      </c>
      <c r="I752" s="4" t="s">
        <v>107</v>
      </c>
      <c r="J752" s="4" t="s">
        <v>3513</v>
      </c>
      <c r="K752" s="4" t="str">
        <f t="shared" si="0"/>
        <v>HERNANDEZ MARTINEZ RAMON</v>
      </c>
      <c r="L752" s="6" t="s">
        <v>45</v>
      </c>
      <c r="M752" s="7">
        <v>42597</v>
      </c>
      <c r="N752" s="6" t="s">
        <v>1559</v>
      </c>
    </row>
    <row r="753" spans="1:14" ht="15.75" customHeight="1">
      <c r="A753" s="4" t="s">
        <v>3514</v>
      </c>
      <c r="B753" s="5">
        <v>847</v>
      </c>
      <c r="C753" s="5">
        <v>76</v>
      </c>
      <c r="D753" s="5"/>
      <c r="E753" s="4" t="s">
        <v>787</v>
      </c>
      <c r="F753" s="6" t="s">
        <v>45</v>
      </c>
      <c r="G753" s="4" t="s">
        <v>2140</v>
      </c>
      <c r="H753" s="4" t="s">
        <v>3515</v>
      </c>
      <c r="I753" s="4" t="s">
        <v>3274</v>
      </c>
      <c r="J753" s="4" t="s">
        <v>180</v>
      </c>
      <c r="K753" s="4" t="str">
        <f t="shared" si="0"/>
        <v>SALAZAR MARTINEZ CLAUDIA ELENA</v>
      </c>
      <c r="L753" s="6" t="s">
        <v>45</v>
      </c>
      <c r="M753" s="7">
        <v>36586</v>
      </c>
      <c r="N753" s="6" t="s">
        <v>1210</v>
      </c>
    </row>
    <row r="754" spans="1:14" ht="15.75" customHeight="1">
      <c r="A754" s="4" t="s">
        <v>3516</v>
      </c>
      <c r="B754" s="5">
        <v>845</v>
      </c>
      <c r="C754" s="5">
        <v>1088</v>
      </c>
      <c r="D754" s="5"/>
      <c r="E754" s="4" t="s">
        <v>196</v>
      </c>
      <c r="F754" s="6" t="s">
        <v>45</v>
      </c>
      <c r="G754" s="4" t="s">
        <v>3517</v>
      </c>
      <c r="H754" s="4" t="s">
        <v>3518</v>
      </c>
      <c r="I754" s="4" t="s">
        <v>22</v>
      </c>
      <c r="J754" s="4" t="s">
        <v>180</v>
      </c>
      <c r="K754" s="4" t="str">
        <f t="shared" si="0"/>
        <v>SANCHEZ MARTINEZ ANA MARIA</v>
      </c>
      <c r="L754" s="6" t="s">
        <v>45</v>
      </c>
      <c r="M754" s="7">
        <v>35339</v>
      </c>
      <c r="N754" s="6" t="s">
        <v>1210</v>
      </c>
    </row>
    <row r="755" spans="1:14" ht="15.75" customHeight="1">
      <c r="A755" s="4" t="s">
        <v>3519</v>
      </c>
      <c r="B755" s="5">
        <v>986</v>
      </c>
      <c r="C755" s="5">
        <v>97</v>
      </c>
      <c r="D755" s="5"/>
      <c r="E755" s="4" t="s">
        <v>1799</v>
      </c>
      <c r="F755" s="6" t="s">
        <v>45</v>
      </c>
      <c r="G755" s="4" t="s">
        <v>3520</v>
      </c>
      <c r="H755" s="4" t="s">
        <v>3521</v>
      </c>
      <c r="I755" s="4" t="s">
        <v>1047</v>
      </c>
      <c r="J755" s="4" t="s">
        <v>180</v>
      </c>
      <c r="K755" s="4" t="str">
        <f t="shared" si="0"/>
        <v>VILLEGAS MARTINEZ JORGE ALFONSO</v>
      </c>
      <c r="L755" s="6" t="s">
        <v>45</v>
      </c>
      <c r="M755" s="7">
        <v>36923</v>
      </c>
      <c r="N755" s="6" t="s">
        <v>1210</v>
      </c>
    </row>
    <row r="756" spans="1:14" ht="15.75" customHeight="1">
      <c r="A756" s="4" t="s">
        <v>3522</v>
      </c>
      <c r="B756" s="5">
        <v>707</v>
      </c>
      <c r="C756" s="5">
        <v>47</v>
      </c>
      <c r="D756" s="5"/>
      <c r="E756" s="4" t="s">
        <v>643</v>
      </c>
      <c r="F756" s="6" t="s">
        <v>3523</v>
      </c>
      <c r="G756" s="4" t="s">
        <v>3524</v>
      </c>
      <c r="H756" s="4" t="s">
        <v>3525</v>
      </c>
      <c r="I756" s="4" t="s">
        <v>22</v>
      </c>
      <c r="J756" s="4" t="s">
        <v>180</v>
      </c>
      <c r="K756" s="4" t="str">
        <f t="shared" si="0"/>
        <v>PEREZ MATUTE GUADALUPE CONCEPCION</v>
      </c>
      <c r="L756" s="6" t="s">
        <v>3523</v>
      </c>
      <c r="M756" s="7">
        <v>36465</v>
      </c>
      <c r="N756" s="6" t="s">
        <v>1210</v>
      </c>
    </row>
    <row r="757" spans="1:14" ht="15.75" customHeight="1">
      <c r="A757" s="4" t="s">
        <v>3526</v>
      </c>
      <c r="B757" s="5">
        <v>2580</v>
      </c>
      <c r="C757" s="5">
        <v>2580</v>
      </c>
      <c r="D757" s="5"/>
      <c r="E757" s="4" t="s">
        <v>3527</v>
      </c>
      <c r="F757" s="6" t="s">
        <v>3528</v>
      </c>
      <c r="G757" s="4" t="s">
        <v>3529</v>
      </c>
      <c r="H757" s="4" t="s">
        <v>3530</v>
      </c>
      <c r="I757" s="4" t="s">
        <v>1673</v>
      </c>
      <c r="J757" s="4" t="s">
        <v>3531</v>
      </c>
      <c r="K757" s="4" t="str">
        <f t="shared" si="0"/>
        <v>SAMANO MAYA IRERI SUJEY</v>
      </c>
      <c r="L757" s="6" t="s">
        <v>3528</v>
      </c>
      <c r="M757" s="7">
        <v>43531</v>
      </c>
      <c r="N757" s="6" t="s">
        <v>1210</v>
      </c>
    </row>
    <row r="758" spans="1:14" ht="15.75" customHeight="1">
      <c r="A758" s="4" t="s">
        <v>3532</v>
      </c>
      <c r="B758" s="5">
        <v>279</v>
      </c>
      <c r="C758" s="5">
        <v>1069</v>
      </c>
      <c r="D758" s="5"/>
      <c r="E758" s="4" t="s">
        <v>3533</v>
      </c>
      <c r="F758" s="6" t="s">
        <v>979</v>
      </c>
      <c r="G758" s="4" t="s">
        <v>865</v>
      </c>
      <c r="H758" s="4" t="s">
        <v>3534</v>
      </c>
      <c r="I758" s="4" t="s">
        <v>3274</v>
      </c>
      <c r="J758" s="4" t="s">
        <v>180</v>
      </c>
      <c r="K758" s="4" t="str">
        <f t="shared" si="0"/>
        <v>EULOGIO MEJIA ARMANDO</v>
      </c>
      <c r="L758" s="6" t="s">
        <v>979</v>
      </c>
      <c r="M758" s="7">
        <v>35140</v>
      </c>
      <c r="N758" s="6" t="s">
        <v>1210</v>
      </c>
    </row>
    <row r="759" spans="1:14" ht="15.75" customHeight="1">
      <c r="A759" s="4" t="s">
        <v>3535</v>
      </c>
      <c r="B759" s="5">
        <v>40</v>
      </c>
      <c r="C759" s="5">
        <v>900</v>
      </c>
      <c r="D759" s="5"/>
      <c r="E759" s="4" t="s">
        <v>3536</v>
      </c>
      <c r="F759" s="6" t="s">
        <v>1940</v>
      </c>
      <c r="G759" s="4" t="s">
        <v>3537</v>
      </c>
      <c r="H759" s="4" t="s">
        <v>3538</v>
      </c>
      <c r="I759" s="4" t="s">
        <v>1820</v>
      </c>
      <c r="J759" s="4" t="s">
        <v>180</v>
      </c>
      <c r="K759" s="4" t="str">
        <f t="shared" si="0"/>
        <v>ARRIAZA MENDEZ MONICA ADRIANA</v>
      </c>
      <c r="L759" s="6" t="s">
        <v>1940</v>
      </c>
      <c r="M759" s="7">
        <v>33695</v>
      </c>
      <c r="N759" s="6" t="s">
        <v>1210</v>
      </c>
    </row>
    <row r="760" spans="1:14" ht="15.75" customHeight="1">
      <c r="A760" s="4" t="s">
        <v>3539</v>
      </c>
      <c r="B760" s="5">
        <v>41</v>
      </c>
      <c r="C760" s="5">
        <v>11</v>
      </c>
      <c r="D760" s="5"/>
      <c r="E760" s="4" t="s">
        <v>3536</v>
      </c>
      <c r="F760" s="6" t="s">
        <v>1940</v>
      </c>
      <c r="G760" s="4" t="s">
        <v>3540</v>
      </c>
      <c r="H760" s="4" t="s">
        <v>3541</v>
      </c>
      <c r="I760" s="4" t="s">
        <v>561</v>
      </c>
      <c r="J760" s="4" t="s">
        <v>180</v>
      </c>
      <c r="K760" s="4" t="str">
        <f t="shared" si="0"/>
        <v>ARRIAZA MENDEZ ROCIO DEL CARMEN</v>
      </c>
      <c r="L760" s="6" t="s">
        <v>1940</v>
      </c>
      <c r="M760" s="7">
        <v>36601</v>
      </c>
      <c r="N760" s="6" t="s">
        <v>1210</v>
      </c>
    </row>
    <row r="761" spans="1:14" ht="15.75" customHeight="1">
      <c r="A761" s="4" t="s">
        <v>3542</v>
      </c>
      <c r="B761" s="5">
        <v>948</v>
      </c>
      <c r="C761" s="5">
        <v>207</v>
      </c>
      <c r="D761" s="5"/>
      <c r="E761" s="4" t="s">
        <v>1682</v>
      </c>
      <c r="F761" s="6" t="s">
        <v>1064</v>
      </c>
      <c r="G761" s="4" t="s">
        <v>3543</v>
      </c>
      <c r="H761" s="4" t="s">
        <v>3544</v>
      </c>
      <c r="I761" s="4" t="s">
        <v>3076</v>
      </c>
      <c r="J761" s="4" t="s">
        <v>3545</v>
      </c>
      <c r="K761" s="4" t="str">
        <f t="shared" si="0"/>
        <v>VALENZUELA MENDIVIL RENATO</v>
      </c>
      <c r="L761" s="6" t="s">
        <v>1064</v>
      </c>
      <c r="M761" s="7">
        <v>37941</v>
      </c>
      <c r="N761" s="6" t="s">
        <v>33</v>
      </c>
    </row>
    <row r="762" spans="1:14" ht="15.75" customHeight="1">
      <c r="A762" s="4" t="s">
        <v>3546</v>
      </c>
      <c r="B762" s="5">
        <v>2287</v>
      </c>
      <c r="C762" s="5">
        <v>2287</v>
      </c>
      <c r="D762" s="5"/>
      <c r="E762" s="4" t="s">
        <v>321</v>
      </c>
      <c r="F762" s="6" t="s">
        <v>1144</v>
      </c>
      <c r="G762" s="4" t="s">
        <v>3547</v>
      </c>
      <c r="H762" s="4" t="s">
        <v>3548</v>
      </c>
      <c r="I762" s="4" t="s">
        <v>531</v>
      </c>
      <c r="J762" s="4" t="s">
        <v>3549</v>
      </c>
      <c r="K762" s="4" t="str">
        <f t="shared" si="0"/>
        <v>LOPEZ MEZA OLGA VERONICA</v>
      </c>
      <c r="L762" s="6" t="s">
        <v>1144</v>
      </c>
      <c r="M762" s="7">
        <v>42751</v>
      </c>
      <c r="N762" s="6" t="s">
        <v>1559</v>
      </c>
    </row>
    <row r="763" spans="1:14" ht="15.75" customHeight="1">
      <c r="A763" s="4" t="s">
        <v>3550</v>
      </c>
      <c r="B763" s="5">
        <v>768</v>
      </c>
      <c r="C763" s="5">
        <v>110</v>
      </c>
      <c r="D763" s="5"/>
      <c r="E763" s="4" t="s">
        <v>3551</v>
      </c>
      <c r="F763" s="6" t="s">
        <v>1144</v>
      </c>
      <c r="G763" s="4" t="s">
        <v>1909</v>
      </c>
      <c r="H763" s="4" t="s">
        <v>3552</v>
      </c>
      <c r="I763" s="4" t="s">
        <v>3082</v>
      </c>
      <c r="J763" s="4" t="s">
        <v>180</v>
      </c>
      <c r="K763" s="4" t="str">
        <f t="shared" si="0"/>
        <v>RICO MEZA ALFONSO</v>
      </c>
      <c r="L763" s="6" t="s">
        <v>1144</v>
      </c>
      <c r="M763" s="7">
        <v>37012</v>
      </c>
      <c r="N763" s="6" t="s">
        <v>1210</v>
      </c>
    </row>
    <row r="764" spans="1:14" ht="15.75" customHeight="1">
      <c r="A764" s="4" t="s">
        <v>3553</v>
      </c>
      <c r="B764" s="5">
        <v>337</v>
      </c>
      <c r="C764" s="5">
        <v>1747</v>
      </c>
      <c r="D764" s="5"/>
      <c r="E764" s="4" t="s">
        <v>119</v>
      </c>
      <c r="F764" s="6" t="s">
        <v>331</v>
      </c>
      <c r="G764" s="4" t="s">
        <v>3554</v>
      </c>
      <c r="H764" s="4" t="s">
        <v>3555</v>
      </c>
      <c r="I764" s="4" t="s">
        <v>1605</v>
      </c>
      <c r="J764" s="4" t="s">
        <v>180</v>
      </c>
      <c r="K764" s="4" t="str">
        <f t="shared" si="0"/>
        <v>GARCIA MIRANDA MARIA TERESA</v>
      </c>
      <c r="L764" s="6" t="s">
        <v>331</v>
      </c>
      <c r="M764" s="7">
        <v>41380</v>
      </c>
      <c r="N764" s="6" t="s">
        <v>1210</v>
      </c>
    </row>
    <row r="765" spans="1:14" ht="15.75" customHeight="1">
      <c r="A765" s="4" t="s">
        <v>3556</v>
      </c>
      <c r="B765" s="5">
        <v>149</v>
      </c>
      <c r="C765" s="5">
        <v>37</v>
      </c>
      <c r="D765" s="5"/>
      <c r="E765" s="4" t="s">
        <v>237</v>
      </c>
      <c r="F765" s="6" t="s">
        <v>3557</v>
      </c>
      <c r="G765" s="4" t="s">
        <v>3558</v>
      </c>
      <c r="H765" s="4" t="s">
        <v>3559</v>
      </c>
      <c r="I765" s="4" t="s">
        <v>917</v>
      </c>
      <c r="J765" s="4" t="s">
        <v>180</v>
      </c>
      <c r="K765" s="4" t="str">
        <f t="shared" si="0"/>
        <v>CANO MONTALVO LUCRECIA</v>
      </c>
      <c r="L765" s="6" t="s">
        <v>3557</v>
      </c>
      <c r="M765" s="7">
        <v>34805</v>
      </c>
      <c r="N765" s="6" t="s">
        <v>1210</v>
      </c>
    </row>
    <row r="766" spans="1:14" ht="15.75" customHeight="1">
      <c r="A766" s="4" t="s">
        <v>3560</v>
      </c>
      <c r="B766" s="5">
        <v>903</v>
      </c>
      <c r="C766" s="5">
        <v>931</v>
      </c>
      <c r="D766" s="5"/>
      <c r="E766" s="4" t="s">
        <v>3561</v>
      </c>
      <c r="F766" s="6" t="s">
        <v>1230</v>
      </c>
      <c r="G766" s="4" t="s">
        <v>1304</v>
      </c>
      <c r="H766" s="4" t="s">
        <v>3562</v>
      </c>
      <c r="I766" s="4" t="s">
        <v>107</v>
      </c>
      <c r="J766" s="4" t="s">
        <v>180</v>
      </c>
      <c r="K766" s="4" t="str">
        <f t="shared" si="0"/>
        <v>TREJO MONTELONGO JOSE DE JESUS</v>
      </c>
      <c r="L766" s="6" t="s">
        <v>1230</v>
      </c>
      <c r="M766" s="7">
        <v>33939</v>
      </c>
      <c r="N766" s="6" t="s">
        <v>1210</v>
      </c>
    </row>
    <row r="767" spans="1:14" ht="15.75" customHeight="1">
      <c r="A767" s="4" t="s">
        <v>3563</v>
      </c>
      <c r="B767" s="5">
        <v>547</v>
      </c>
      <c r="C767" s="5">
        <v>973</v>
      </c>
      <c r="D767" s="5"/>
      <c r="E767" s="4" t="s">
        <v>45</v>
      </c>
      <c r="F767" s="6" t="s">
        <v>825</v>
      </c>
      <c r="G767" s="4" t="s">
        <v>3564</v>
      </c>
      <c r="H767" s="4" t="s">
        <v>3565</v>
      </c>
      <c r="I767" s="4" t="s">
        <v>3087</v>
      </c>
      <c r="J767" s="4" t="s">
        <v>180</v>
      </c>
      <c r="K767" s="4" t="str">
        <f t="shared" si="0"/>
        <v>MARTINEZ MONTOYA FELIPE DE JESUS</v>
      </c>
      <c r="L767" s="6" t="s">
        <v>825</v>
      </c>
      <c r="M767" s="7">
        <v>34213</v>
      </c>
      <c r="N767" s="6" t="s">
        <v>1210</v>
      </c>
    </row>
    <row r="768" spans="1:14" ht="15.75" customHeight="1">
      <c r="A768" s="4" t="s">
        <v>3566</v>
      </c>
      <c r="B768" s="5">
        <v>549</v>
      </c>
      <c r="C768" s="5">
        <v>839</v>
      </c>
      <c r="D768" s="5"/>
      <c r="E768" s="4" t="s">
        <v>45</v>
      </c>
      <c r="F768" s="6" t="s">
        <v>825</v>
      </c>
      <c r="G768" s="4" t="s">
        <v>3431</v>
      </c>
      <c r="H768" s="4" t="s">
        <v>3567</v>
      </c>
      <c r="I768" s="4" t="s">
        <v>3087</v>
      </c>
      <c r="J768" s="4" t="s">
        <v>180</v>
      </c>
      <c r="K768" s="4" t="str">
        <f t="shared" si="0"/>
        <v>MARTINEZ MONTOYA JORGE LUIS</v>
      </c>
      <c r="L768" s="6" t="s">
        <v>825</v>
      </c>
      <c r="M768" s="7">
        <v>33512</v>
      </c>
      <c r="N768" s="6" t="s">
        <v>1210</v>
      </c>
    </row>
    <row r="769" spans="1:14" ht="15.75" customHeight="1">
      <c r="A769" s="4" t="s">
        <v>3568</v>
      </c>
      <c r="B769" s="5">
        <v>2291</v>
      </c>
      <c r="C769" s="5">
        <v>2291</v>
      </c>
      <c r="D769" s="5"/>
      <c r="E769" s="4" t="s">
        <v>894</v>
      </c>
      <c r="F769" s="6" t="s">
        <v>337</v>
      </c>
      <c r="G769" s="4" t="s">
        <v>375</v>
      </c>
      <c r="H769" s="4" t="s">
        <v>3569</v>
      </c>
      <c r="I769" s="4" t="s">
        <v>22</v>
      </c>
      <c r="J769" s="4" t="s">
        <v>3570</v>
      </c>
      <c r="K769" s="4" t="str">
        <f t="shared" si="0"/>
        <v>ESTRADA MORALES CARLOS</v>
      </c>
      <c r="L769" s="6" t="s">
        <v>337</v>
      </c>
      <c r="M769" s="7">
        <v>42736</v>
      </c>
      <c r="N769" s="6" t="s">
        <v>818</v>
      </c>
    </row>
    <row r="770" spans="1:14" ht="15.75" customHeight="1">
      <c r="A770" s="4" t="s">
        <v>3571</v>
      </c>
      <c r="B770" s="5">
        <v>733</v>
      </c>
      <c r="C770" s="5">
        <v>145</v>
      </c>
      <c r="D770" s="5"/>
      <c r="E770" s="4" t="s">
        <v>3572</v>
      </c>
      <c r="F770" s="6" t="s">
        <v>337</v>
      </c>
      <c r="G770" s="4" t="s">
        <v>3085</v>
      </c>
      <c r="H770" s="4" t="s">
        <v>3573</v>
      </c>
      <c r="I770" s="4" t="s">
        <v>135</v>
      </c>
      <c r="J770" s="4" t="s">
        <v>180</v>
      </c>
      <c r="K770" s="4" t="str">
        <f t="shared" si="0"/>
        <v>QUINTERO MORALES MARISOL</v>
      </c>
      <c r="L770" s="6" t="s">
        <v>337</v>
      </c>
      <c r="M770" s="7">
        <v>39707</v>
      </c>
      <c r="N770" s="6" t="s">
        <v>1210</v>
      </c>
    </row>
    <row r="771" spans="1:14" ht="15.75" customHeight="1">
      <c r="A771" s="4" t="s">
        <v>3574</v>
      </c>
      <c r="B771" s="5">
        <v>154</v>
      </c>
      <c r="C771" s="5">
        <v>22</v>
      </c>
      <c r="D771" s="5"/>
      <c r="E771" s="4" t="s">
        <v>250</v>
      </c>
      <c r="F771" s="6" t="s">
        <v>1175</v>
      </c>
      <c r="G771" s="4" t="s">
        <v>3575</v>
      </c>
      <c r="H771" s="4" t="s">
        <v>3576</v>
      </c>
      <c r="I771" s="4" t="s">
        <v>1605</v>
      </c>
      <c r="J771" s="4" t="s">
        <v>180</v>
      </c>
      <c r="K771" s="4" t="str">
        <f t="shared" si="0"/>
        <v>CHAVEZ MORENO VICTOR</v>
      </c>
      <c r="L771" s="6" t="s">
        <v>1175</v>
      </c>
      <c r="M771" s="7">
        <v>36266</v>
      </c>
      <c r="N771" s="6" t="s">
        <v>1210</v>
      </c>
    </row>
    <row r="772" spans="1:14" ht="15.75" customHeight="1">
      <c r="A772" s="4" t="s">
        <v>3577</v>
      </c>
      <c r="B772" s="5">
        <v>510</v>
      </c>
      <c r="C772" s="5">
        <v>1666</v>
      </c>
      <c r="D772" s="5"/>
      <c r="E772" s="4" t="s">
        <v>3578</v>
      </c>
      <c r="F772" s="6" t="s">
        <v>1175</v>
      </c>
      <c r="G772" s="4" t="s">
        <v>3579</v>
      </c>
      <c r="H772" s="4" t="s">
        <v>3580</v>
      </c>
      <c r="I772" s="4" t="s">
        <v>3082</v>
      </c>
      <c r="J772" s="4" t="s">
        <v>180</v>
      </c>
      <c r="K772" s="4" t="str">
        <f t="shared" si="0"/>
        <v>LOAEZA MORENO RONI</v>
      </c>
      <c r="L772" s="6" t="s">
        <v>1175</v>
      </c>
      <c r="M772" s="7">
        <v>40984</v>
      </c>
      <c r="N772" s="6" t="s">
        <v>1210</v>
      </c>
    </row>
    <row r="773" spans="1:14" ht="15.75" customHeight="1">
      <c r="A773" s="4" t="s">
        <v>3581</v>
      </c>
      <c r="B773" s="5">
        <v>2105</v>
      </c>
      <c r="C773" s="5">
        <v>2105</v>
      </c>
      <c r="D773" s="5"/>
      <c r="E773" s="4" t="s">
        <v>3582</v>
      </c>
      <c r="F773" s="6" t="s">
        <v>3583</v>
      </c>
      <c r="G773" s="4" t="s">
        <v>3584</v>
      </c>
      <c r="H773" s="4" t="s">
        <v>3585</v>
      </c>
      <c r="I773" s="4" t="s">
        <v>40</v>
      </c>
      <c r="J773" s="4" t="s">
        <v>3586</v>
      </c>
      <c r="K773" s="4" t="str">
        <f t="shared" si="0"/>
        <v>SAINZ MOROYOQUI LORENZO OFELIO</v>
      </c>
      <c r="L773" s="6" t="s">
        <v>3583</v>
      </c>
      <c r="M773" s="7">
        <v>42005</v>
      </c>
      <c r="N773" s="6" t="s">
        <v>360</v>
      </c>
    </row>
    <row r="774" spans="1:14" ht="15.75" customHeight="1">
      <c r="A774" s="4" t="s">
        <v>3587</v>
      </c>
      <c r="B774" s="5">
        <v>2185</v>
      </c>
      <c r="C774" s="5">
        <v>2185</v>
      </c>
      <c r="D774" s="5"/>
      <c r="E774" s="4" t="s">
        <v>3588</v>
      </c>
      <c r="F774" s="6" t="s">
        <v>637</v>
      </c>
      <c r="G774" s="4" t="s">
        <v>3554</v>
      </c>
      <c r="H774" s="4" t="s">
        <v>3589</v>
      </c>
      <c r="I774" s="4" t="s">
        <v>1208</v>
      </c>
      <c r="J774" s="4" t="s">
        <v>3590</v>
      </c>
      <c r="K774" s="4" t="str">
        <f t="shared" si="0"/>
        <v>ONOFRE MUÐOZ MARIA TERESA</v>
      </c>
      <c r="L774" s="6" t="s">
        <v>637</v>
      </c>
      <c r="M774" s="7">
        <v>42309</v>
      </c>
      <c r="N774" s="6" t="s">
        <v>1210</v>
      </c>
    </row>
    <row r="775" spans="1:14" ht="15.75" customHeight="1">
      <c r="A775" s="4" t="s">
        <v>3591</v>
      </c>
      <c r="B775" s="5">
        <v>261</v>
      </c>
      <c r="C775" s="5">
        <v>92</v>
      </c>
      <c r="D775" s="5"/>
      <c r="E775" s="4" t="s">
        <v>541</v>
      </c>
      <c r="F775" s="6" t="s">
        <v>1781</v>
      </c>
      <c r="G775" s="4" t="s">
        <v>3592</v>
      </c>
      <c r="H775" s="4" t="s">
        <v>3593</v>
      </c>
      <c r="I775" s="4" t="s">
        <v>1605</v>
      </c>
      <c r="J775" s="4" t="s">
        <v>180</v>
      </c>
      <c r="K775" s="4" t="str">
        <f t="shared" si="0"/>
        <v>ENRIQUEZ MURILLO CLAUDIA IRENE</v>
      </c>
      <c r="L775" s="6" t="s">
        <v>1781</v>
      </c>
      <c r="M775" s="7">
        <v>36800</v>
      </c>
      <c r="N775" s="6" t="s">
        <v>1210</v>
      </c>
    </row>
    <row r="776" spans="1:14" ht="15.75" customHeight="1">
      <c r="A776" s="4" t="s">
        <v>3594</v>
      </c>
      <c r="B776" s="5">
        <v>429</v>
      </c>
      <c r="C776" s="5">
        <v>1217</v>
      </c>
      <c r="D776" s="5"/>
      <c r="E776" s="4" t="s">
        <v>132</v>
      </c>
      <c r="F776" s="6" t="s">
        <v>1247</v>
      </c>
      <c r="G776" s="4" t="s">
        <v>2659</v>
      </c>
      <c r="H776" s="4" t="s">
        <v>3595</v>
      </c>
      <c r="I776" s="4" t="s">
        <v>40</v>
      </c>
      <c r="J776" s="4" t="s">
        <v>180</v>
      </c>
      <c r="K776" s="4" t="str">
        <f t="shared" si="0"/>
        <v>HERNANDEZ NEGRETE OCTAVIO</v>
      </c>
      <c r="L776" s="6" t="s">
        <v>1247</v>
      </c>
      <c r="M776" s="7">
        <v>38261</v>
      </c>
      <c r="N776" s="6" t="s">
        <v>1210</v>
      </c>
    </row>
    <row r="777" spans="1:14" ht="15.75" customHeight="1">
      <c r="A777" s="4" t="s">
        <v>3596</v>
      </c>
      <c r="B777" s="5">
        <v>2578</v>
      </c>
      <c r="C777" s="5">
        <v>2578</v>
      </c>
      <c r="D777" s="5"/>
      <c r="E777" s="4" t="s">
        <v>3420</v>
      </c>
      <c r="F777" s="6" t="s">
        <v>3078</v>
      </c>
      <c r="G777" s="4" t="s">
        <v>997</v>
      </c>
      <c r="H777" s="4" t="s">
        <v>3597</v>
      </c>
      <c r="I777" s="4" t="s">
        <v>3082</v>
      </c>
      <c r="J777" s="4" t="s">
        <v>3598</v>
      </c>
      <c r="K777" s="4" t="str">
        <f t="shared" si="0"/>
        <v>PADUA NICOLAS JOSE ALBERTO</v>
      </c>
      <c r="L777" s="6" t="s">
        <v>3078</v>
      </c>
      <c r="M777" s="7">
        <v>43552</v>
      </c>
      <c r="N777" s="6" t="s">
        <v>1559</v>
      </c>
    </row>
    <row r="778" spans="1:14" ht="15.75" customHeight="1">
      <c r="A778" s="4" t="s">
        <v>3599</v>
      </c>
      <c r="B778" s="5">
        <v>887</v>
      </c>
      <c r="C778" s="5">
        <v>1219</v>
      </c>
      <c r="D778" s="5"/>
      <c r="E778" s="4" t="s">
        <v>96</v>
      </c>
      <c r="F778" s="6" t="s">
        <v>3239</v>
      </c>
      <c r="G778" s="4" t="s">
        <v>776</v>
      </c>
      <c r="H778" s="4" t="s">
        <v>3600</v>
      </c>
      <c r="I778" s="4" t="s">
        <v>3082</v>
      </c>
      <c r="J778" s="4" t="s">
        <v>180</v>
      </c>
      <c r="K778" s="4" t="str">
        <f t="shared" si="0"/>
        <v>SOTO NIEBLAS JUAN JOSE</v>
      </c>
      <c r="L778" s="6" t="s">
        <v>3239</v>
      </c>
      <c r="M778" s="7">
        <v>38307</v>
      </c>
      <c r="N778" s="6" t="s">
        <v>1210</v>
      </c>
    </row>
    <row r="779" spans="1:14" ht="15.75" customHeight="1">
      <c r="A779" s="4" t="s">
        <v>3601</v>
      </c>
      <c r="B779" s="5">
        <v>553</v>
      </c>
      <c r="C779" s="5">
        <v>199</v>
      </c>
      <c r="D779" s="5"/>
      <c r="E779" s="4" t="s">
        <v>3602</v>
      </c>
      <c r="F779" s="6" t="s">
        <v>356</v>
      </c>
      <c r="G779" s="4" t="s">
        <v>3603</v>
      </c>
      <c r="H779" s="4" t="s">
        <v>3604</v>
      </c>
      <c r="I779" s="4" t="s">
        <v>3274</v>
      </c>
      <c r="J779" s="4" t="s">
        <v>180</v>
      </c>
      <c r="K779" s="4" t="str">
        <f t="shared" si="0"/>
        <v>MAGAÑA OCHOA HECTOR EMMANUEL</v>
      </c>
      <c r="L779" s="6" t="s">
        <v>356</v>
      </c>
      <c r="M779" s="7">
        <v>39006</v>
      </c>
      <c r="N779" s="6" t="s">
        <v>1210</v>
      </c>
    </row>
    <row r="780" spans="1:14" ht="15.75" customHeight="1">
      <c r="A780" s="4" t="s">
        <v>3605</v>
      </c>
      <c r="B780" s="5">
        <v>682</v>
      </c>
      <c r="C780" s="5">
        <v>1736</v>
      </c>
      <c r="D780" s="5"/>
      <c r="E780" s="4" t="s">
        <v>3606</v>
      </c>
      <c r="F780" s="6" t="s">
        <v>3607</v>
      </c>
      <c r="G780" s="4" t="s">
        <v>3608</v>
      </c>
      <c r="H780" s="4" t="s">
        <v>3609</v>
      </c>
      <c r="I780" s="4" t="s">
        <v>561</v>
      </c>
      <c r="J780" s="4" t="s">
        <v>180</v>
      </c>
      <c r="K780" s="4" t="str">
        <f t="shared" si="0"/>
        <v>PALAFOX OJEDA ANA BERTHA</v>
      </c>
      <c r="L780" s="6" t="s">
        <v>3607</v>
      </c>
      <c r="M780" s="7">
        <v>41321</v>
      </c>
      <c r="N780" s="6" t="s">
        <v>1210</v>
      </c>
    </row>
    <row r="781" spans="1:14" ht="15.75" customHeight="1">
      <c r="A781" s="4" t="s">
        <v>3610</v>
      </c>
      <c r="B781" s="5">
        <v>2583</v>
      </c>
      <c r="C781" s="5">
        <v>2583</v>
      </c>
      <c r="D781" s="5"/>
      <c r="E781" s="4" t="s">
        <v>321</v>
      </c>
      <c r="F781" s="6" t="s">
        <v>3148</v>
      </c>
      <c r="G781" s="4" t="s">
        <v>3611</v>
      </c>
      <c r="H781" s="4" t="s">
        <v>3612</v>
      </c>
      <c r="I781" s="4" t="s">
        <v>74</v>
      </c>
      <c r="J781" s="4" t="s">
        <v>3613</v>
      </c>
      <c r="K781" s="4" t="str">
        <f t="shared" si="0"/>
        <v>LOPEZ ORDUÐO CINTHIA LORENA</v>
      </c>
      <c r="L781" s="6" t="s">
        <v>3148</v>
      </c>
      <c r="M781" s="7">
        <v>43595</v>
      </c>
      <c r="N781" s="6" t="s">
        <v>1559</v>
      </c>
    </row>
    <row r="782" spans="1:14" ht="15.75" customHeight="1">
      <c r="A782" s="4" t="s">
        <v>3614</v>
      </c>
      <c r="B782" s="5">
        <v>216</v>
      </c>
      <c r="C782" s="5">
        <v>1056</v>
      </c>
      <c r="D782" s="5"/>
      <c r="E782" s="4" t="s">
        <v>2576</v>
      </c>
      <c r="F782" s="6" t="s">
        <v>1800</v>
      </c>
      <c r="G782" s="4" t="s">
        <v>852</v>
      </c>
      <c r="H782" s="4" t="s">
        <v>3615</v>
      </c>
      <c r="I782" s="4" t="s">
        <v>3087</v>
      </c>
      <c r="J782" s="4" t="s">
        <v>180</v>
      </c>
      <c r="K782" s="4" t="str">
        <f t="shared" si="0"/>
        <v>CRUZ ORTIZ MARIBEL</v>
      </c>
      <c r="L782" s="6" t="s">
        <v>1800</v>
      </c>
      <c r="M782" s="7">
        <v>35171</v>
      </c>
      <c r="N782" s="6" t="s">
        <v>1210</v>
      </c>
    </row>
    <row r="783" spans="1:14" ht="15.75" customHeight="1">
      <c r="A783" s="4" t="s">
        <v>3616</v>
      </c>
      <c r="B783" s="5">
        <v>2588</v>
      </c>
      <c r="C783" s="5">
        <v>2588</v>
      </c>
      <c r="D783" s="5"/>
      <c r="E783" s="4" t="s">
        <v>643</v>
      </c>
      <c r="F783" s="6" t="s">
        <v>1800</v>
      </c>
      <c r="G783" s="4" t="s">
        <v>3617</v>
      </c>
      <c r="H783" s="4" t="s">
        <v>3618</v>
      </c>
      <c r="I783" s="4" t="s">
        <v>107</v>
      </c>
      <c r="J783" s="4" t="s">
        <v>640</v>
      </c>
      <c r="K783" s="4" t="str">
        <f t="shared" si="0"/>
        <v>PEREZ ORTIZ LOURDES GUADALUPE</v>
      </c>
      <c r="L783" s="6" t="s">
        <v>1800</v>
      </c>
      <c r="M783" s="7">
        <v>43633</v>
      </c>
      <c r="N783" s="6" t="s">
        <v>1559</v>
      </c>
    </row>
    <row r="784" spans="1:14" ht="15.75" customHeight="1">
      <c r="A784" s="4" t="s">
        <v>3619</v>
      </c>
      <c r="B784" s="5">
        <v>683</v>
      </c>
      <c r="C784" s="5">
        <v>648</v>
      </c>
      <c r="D784" s="5"/>
      <c r="E784" s="4" t="s">
        <v>3620</v>
      </c>
      <c r="F784" s="6" t="s">
        <v>3621</v>
      </c>
      <c r="G784" s="4" t="s">
        <v>2525</v>
      </c>
      <c r="H784" s="4" t="s">
        <v>3622</v>
      </c>
      <c r="I784" s="4" t="s">
        <v>3136</v>
      </c>
      <c r="J784" s="4" t="s">
        <v>180</v>
      </c>
      <c r="K784" s="4" t="str">
        <f t="shared" si="0"/>
        <v>PAREDES PACHECO ARELY</v>
      </c>
      <c r="L784" s="6" t="s">
        <v>3621</v>
      </c>
      <c r="M784" s="7">
        <v>38154</v>
      </c>
      <c r="N784" s="6" t="s">
        <v>1210</v>
      </c>
    </row>
    <row r="785" spans="1:14" ht="15.75" customHeight="1">
      <c r="A785" s="4" t="s">
        <v>3623</v>
      </c>
      <c r="B785" s="5">
        <v>554</v>
      </c>
      <c r="C785" s="5">
        <v>100</v>
      </c>
      <c r="D785" s="5"/>
      <c r="E785" s="4" t="s">
        <v>1083</v>
      </c>
      <c r="F785" s="6" t="s">
        <v>1084</v>
      </c>
      <c r="G785" s="4" t="s">
        <v>3624</v>
      </c>
      <c r="H785" s="4" t="s">
        <v>3625</v>
      </c>
      <c r="I785" s="4" t="s">
        <v>3087</v>
      </c>
      <c r="J785" s="4" t="s">
        <v>180</v>
      </c>
      <c r="K785" s="4" t="str">
        <f t="shared" si="0"/>
        <v>MAGDALENO PALENCIA MA. ANGELICA</v>
      </c>
      <c r="L785" s="6" t="s">
        <v>1084</v>
      </c>
      <c r="M785" s="7">
        <v>39661</v>
      </c>
      <c r="N785" s="6" t="s">
        <v>1210</v>
      </c>
    </row>
    <row r="786" spans="1:14" ht="15.75" customHeight="1">
      <c r="A786" s="4" t="s">
        <v>3626</v>
      </c>
      <c r="B786" s="5">
        <v>557</v>
      </c>
      <c r="C786" s="5">
        <v>1787</v>
      </c>
      <c r="D786" s="5"/>
      <c r="E786" s="4" t="s">
        <v>1083</v>
      </c>
      <c r="F786" s="6" t="s">
        <v>1084</v>
      </c>
      <c r="G786" s="4" t="s">
        <v>3627</v>
      </c>
      <c r="H786" s="4" t="s">
        <v>3628</v>
      </c>
      <c r="I786" s="4" t="s">
        <v>56</v>
      </c>
      <c r="J786" s="4" t="s">
        <v>180</v>
      </c>
      <c r="K786" s="4" t="str">
        <f t="shared" si="0"/>
        <v>MAGDALENO PALENCIA ROCIO</v>
      </c>
      <c r="L786" s="6" t="s">
        <v>1084</v>
      </c>
      <c r="M786" s="7">
        <v>41533</v>
      </c>
      <c r="N786" s="6" t="s">
        <v>1210</v>
      </c>
    </row>
    <row r="787" spans="1:14" ht="15.75" customHeight="1">
      <c r="A787" s="4" t="s">
        <v>3629</v>
      </c>
      <c r="B787" s="5">
        <v>2468</v>
      </c>
      <c r="C787" s="5">
        <v>2468</v>
      </c>
      <c r="D787" s="5"/>
      <c r="E787" s="4" t="s">
        <v>741</v>
      </c>
      <c r="F787" s="6" t="s">
        <v>1286</v>
      </c>
      <c r="G787" s="4" t="s">
        <v>1974</v>
      </c>
      <c r="H787" s="4" t="s">
        <v>3630</v>
      </c>
      <c r="I787" s="4" t="s">
        <v>56</v>
      </c>
      <c r="J787" s="4" t="s">
        <v>3631</v>
      </c>
      <c r="K787" s="4" t="str">
        <f t="shared" si="0"/>
        <v>GONZALEZ PARRA EDITH</v>
      </c>
      <c r="L787" s="6" t="s">
        <v>1286</v>
      </c>
      <c r="M787" s="7">
        <v>43280</v>
      </c>
      <c r="N787" s="6" t="s">
        <v>1559</v>
      </c>
    </row>
    <row r="788" spans="1:14" ht="15.75" customHeight="1">
      <c r="A788" s="4" t="s">
        <v>3632</v>
      </c>
      <c r="B788" s="5">
        <v>1001</v>
      </c>
      <c r="C788" s="5">
        <v>80</v>
      </c>
      <c r="D788" s="5"/>
      <c r="E788" s="4" t="s">
        <v>3633</v>
      </c>
      <c r="F788" s="6" t="s">
        <v>3634</v>
      </c>
      <c r="G788" s="4" t="s">
        <v>475</v>
      </c>
      <c r="H788" s="4" t="s">
        <v>3635</v>
      </c>
      <c r="I788" s="4" t="s">
        <v>3082</v>
      </c>
      <c r="J788" s="4" t="s">
        <v>180</v>
      </c>
      <c r="K788" s="4" t="str">
        <f t="shared" si="0"/>
        <v>ZARAGOZA PASTEN SERGIO</v>
      </c>
      <c r="L788" s="6" t="s">
        <v>3634</v>
      </c>
      <c r="M788" s="7">
        <v>36923</v>
      </c>
      <c r="N788" s="6" t="s">
        <v>1210</v>
      </c>
    </row>
    <row r="789" spans="1:14" ht="15.75" customHeight="1">
      <c r="A789" s="4" t="s">
        <v>3636</v>
      </c>
      <c r="B789" s="5">
        <v>255</v>
      </c>
      <c r="C789" s="5">
        <v>1117</v>
      </c>
      <c r="D789" s="5"/>
      <c r="E789" s="4" t="s">
        <v>894</v>
      </c>
      <c r="F789" s="6" t="s">
        <v>3637</v>
      </c>
      <c r="G789" s="4" t="s">
        <v>3638</v>
      </c>
      <c r="H789" s="4" t="s">
        <v>3639</v>
      </c>
      <c r="I789" s="4" t="s">
        <v>40</v>
      </c>
      <c r="J789" s="4" t="s">
        <v>3640</v>
      </c>
      <c r="K789" s="4" t="str">
        <f t="shared" si="0"/>
        <v>ESTRADA PENA ERASMO</v>
      </c>
      <c r="L789" s="6" t="s">
        <v>3637</v>
      </c>
      <c r="M789" s="7">
        <v>35674</v>
      </c>
      <c r="N789" s="6" t="s">
        <v>24</v>
      </c>
    </row>
    <row r="790" spans="1:14" ht="15.75" customHeight="1">
      <c r="A790" s="4" t="s">
        <v>3641</v>
      </c>
      <c r="B790" s="5">
        <v>2638</v>
      </c>
      <c r="C790" s="5">
        <v>2638</v>
      </c>
      <c r="D790" s="5"/>
      <c r="E790" s="4" t="s">
        <v>111</v>
      </c>
      <c r="F790" s="6" t="s">
        <v>643</v>
      </c>
      <c r="G790" s="4" t="s">
        <v>3642</v>
      </c>
      <c r="H790" s="4" t="s">
        <v>3643</v>
      </c>
      <c r="I790" s="4" t="s">
        <v>107</v>
      </c>
      <c r="J790" s="4" t="s">
        <v>640</v>
      </c>
      <c r="K790" s="4" t="str">
        <f t="shared" si="0"/>
        <v>AGUILAR PEREZ KARLA ISABEL</v>
      </c>
      <c r="L790" s="6" t="s">
        <v>643</v>
      </c>
      <c r="M790" s="7">
        <v>43838</v>
      </c>
      <c r="N790" s="6" t="s">
        <v>1210</v>
      </c>
    </row>
    <row r="791" spans="1:14" ht="15.75" customHeight="1">
      <c r="A791" s="4" t="s">
        <v>3644</v>
      </c>
      <c r="B791" s="5">
        <v>60</v>
      </c>
      <c r="C791" s="5">
        <v>1790</v>
      </c>
      <c r="D791" s="5"/>
      <c r="E791" s="4" t="s">
        <v>111</v>
      </c>
      <c r="F791" s="6" t="s">
        <v>643</v>
      </c>
      <c r="G791" s="4" t="s">
        <v>3645</v>
      </c>
      <c r="H791" s="4" t="s">
        <v>3646</v>
      </c>
      <c r="I791" s="4" t="s">
        <v>1673</v>
      </c>
      <c r="J791" s="4" t="s">
        <v>3647</v>
      </c>
      <c r="K791" s="4" t="str">
        <f t="shared" si="0"/>
        <v>AGUILAR PEREZ LAURA</v>
      </c>
      <c r="L791" s="6" t="s">
        <v>643</v>
      </c>
      <c r="M791" s="7">
        <v>41548</v>
      </c>
      <c r="N791" s="6" t="s">
        <v>1210</v>
      </c>
    </row>
    <row r="792" spans="1:14" ht="15.75" customHeight="1">
      <c r="A792" s="4" t="s">
        <v>3648</v>
      </c>
      <c r="B792" s="5">
        <v>589</v>
      </c>
      <c r="C792" s="5">
        <v>1057</v>
      </c>
      <c r="D792" s="5"/>
      <c r="E792" s="4" t="s">
        <v>1144</v>
      </c>
      <c r="F792" s="6" t="s">
        <v>643</v>
      </c>
      <c r="G792" s="4" t="s">
        <v>3649</v>
      </c>
      <c r="H792" s="4" t="s">
        <v>3650</v>
      </c>
      <c r="I792" s="4" t="s">
        <v>74</v>
      </c>
      <c r="J792" s="4" t="s">
        <v>3651</v>
      </c>
      <c r="K792" s="4" t="str">
        <f t="shared" si="0"/>
        <v>MEZA PEREZ ALFREDO</v>
      </c>
      <c r="L792" s="6" t="s">
        <v>643</v>
      </c>
      <c r="M792" s="7">
        <v>35140</v>
      </c>
      <c r="N792" s="6" t="s">
        <v>49</v>
      </c>
    </row>
    <row r="793" spans="1:14" ht="15.75" customHeight="1">
      <c r="A793" s="4" t="s">
        <v>3652</v>
      </c>
      <c r="B793" s="5">
        <v>969</v>
      </c>
      <c r="C793" s="5">
        <v>1136</v>
      </c>
      <c r="D793" s="5"/>
      <c r="E793" s="4" t="s">
        <v>1957</v>
      </c>
      <c r="F793" s="6" t="s">
        <v>643</v>
      </c>
      <c r="G793" s="4" t="s">
        <v>3554</v>
      </c>
      <c r="H793" s="4" t="s">
        <v>3653</v>
      </c>
      <c r="I793" s="4" t="s">
        <v>22</v>
      </c>
      <c r="J793" s="4" t="s">
        <v>3654</v>
      </c>
      <c r="K793" s="4" t="str">
        <f t="shared" si="0"/>
        <v>VERA PEREZ MARIA TERESA</v>
      </c>
      <c r="L793" s="6" t="s">
        <v>643</v>
      </c>
      <c r="M793" s="7">
        <v>35962</v>
      </c>
      <c r="N793" s="6" t="s">
        <v>33</v>
      </c>
    </row>
    <row r="794" spans="1:14" ht="15.75" customHeight="1">
      <c r="A794" s="4" t="s">
        <v>3655</v>
      </c>
      <c r="B794" s="5">
        <v>2467</v>
      </c>
      <c r="C794" s="5">
        <v>2467</v>
      </c>
      <c r="D794" s="5"/>
      <c r="E794" s="4" t="s">
        <v>3528</v>
      </c>
      <c r="F794" s="6" t="s">
        <v>3656</v>
      </c>
      <c r="G794" s="4" t="s">
        <v>3657</v>
      </c>
      <c r="H794" s="4" t="s">
        <v>3658</v>
      </c>
      <c r="I794" s="4" t="s">
        <v>3136</v>
      </c>
      <c r="J794" s="4" t="s">
        <v>3659</v>
      </c>
      <c r="K794" s="4" t="str">
        <f t="shared" si="0"/>
        <v>MAYA PILA KARLA GRISEL</v>
      </c>
      <c r="L794" s="6" t="s">
        <v>3656</v>
      </c>
      <c r="M794" s="7">
        <v>43276</v>
      </c>
      <c r="N794" s="6" t="s">
        <v>1210</v>
      </c>
    </row>
    <row r="795" spans="1:14" ht="15.75" customHeight="1">
      <c r="A795" s="4" t="s">
        <v>3660</v>
      </c>
      <c r="B795" s="5">
        <v>623</v>
      </c>
      <c r="C795" s="5">
        <v>1064</v>
      </c>
      <c r="D795" s="5"/>
      <c r="E795" s="4" t="s">
        <v>1175</v>
      </c>
      <c r="F795" s="6" t="s">
        <v>3661</v>
      </c>
      <c r="G795" s="4" t="s">
        <v>750</v>
      </c>
      <c r="H795" s="4" t="s">
        <v>3662</v>
      </c>
      <c r="I795" s="4" t="s">
        <v>254</v>
      </c>
      <c r="J795" s="4" t="s">
        <v>180</v>
      </c>
      <c r="K795" s="4" t="str">
        <f t="shared" si="0"/>
        <v>MORENO PIZANO JESUS</v>
      </c>
      <c r="L795" s="6" t="s">
        <v>3661</v>
      </c>
      <c r="M795" s="7">
        <v>35140</v>
      </c>
      <c r="N795" s="6" t="s">
        <v>1210</v>
      </c>
    </row>
    <row r="796" spans="1:14" ht="15.75" customHeight="1">
      <c r="A796" s="4" t="s">
        <v>640</v>
      </c>
      <c r="B796" s="5">
        <v>2001</v>
      </c>
      <c r="C796" s="5">
        <v>2001</v>
      </c>
      <c r="D796" s="5"/>
      <c r="E796" s="4" t="s">
        <v>3663</v>
      </c>
      <c r="F796" s="6" t="s">
        <v>3664</v>
      </c>
      <c r="G796" s="4" t="s">
        <v>3665</v>
      </c>
      <c r="H796" s="4" t="s">
        <v>640</v>
      </c>
      <c r="I796" s="4" t="s">
        <v>531</v>
      </c>
      <c r="J796" s="4" t="s">
        <v>640</v>
      </c>
      <c r="K796" s="4" t="str">
        <f t="shared" si="0"/>
        <v>PENDIENTE QRD128312938129 MAESTRO</v>
      </c>
      <c r="L796" s="6" t="s">
        <v>3664</v>
      </c>
      <c r="M796" s="7">
        <v>36892</v>
      </c>
      <c r="N796" s="6" t="s">
        <v>1559</v>
      </c>
    </row>
    <row r="797" spans="1:14" ht="15.75" customHeight="1">
      <c r="A797" s="4" t="s">
        <v>3666</v>
      </c>
      <c r="B797" s="5">
        <v>2522</v>
      </c>
      <c r="C797" s="5">
        <v>2522</v>
      </c>
      <c r="D797" s="5"/>
      <c r="E797" s="4" t="s">
        <v>1937</v>
      </c>
      <c r="F797" s="6" t="s">
        <v>3667</v>
      </c>
      <c r="G797" s="4" t="s">
        <v>3668</v>
      </c>
      <c r="H797" s="4" t="s">
        <v>3669</v>
      </c>
      <c r="I797" s="4" t="s">
        <v>1820</v>
      </c>
      <c r="J797" s="4" t="s">
        <v>3670</v>
      </c>
      <c r="K797" s="4" t="str">
        <f t="shared" si="0"/>
        <v>CARRILLO QUIÐONEZ CARMEN PATRICIA</v>
      </c>
      <c r="L797" s="6" t="s">
        <v>3667</v>
      </c>
      <c r="M797" s="7">
        <v>43377</v>
      </c>
      <c r="N797" s="6" t="s">
        <v>1559</v>
      </c>
    </row>
    <row r="798" spans="1:14" ht="15.75" customHeight="1">
      <c r="A798" s="4" t="s">
        <v>3671</v>
      </c>
      <c r="B798" s="5">
        <v>61</v>
      </c>
      <c r="C798" s="5">
        <v>43</v>
      </c>
      <c r="D798" s="5"/>
      <c r="E798" s="4" t="s">
        <v>28</v>
      </c>
      <c r="F798" s="6" t="s">
        <v>1454</v>
      </c>
      <c r="G798" s="4" t="s">
        <v>3672</v>
      </c>
      <c r="H798" s="4" t="s">
        <v>3673</v>
      </c>
      <c r="I798" s="4" t="s">
        <v>917</v>
      </c>
      <c r="J798" s="4" t="s">
        <v>3674</v>
      </c>
      <c r="K798" s="4" t="str">
        <f t="shared" si="0"/>
        <v>ANGULO QUINTANA ANA LAURA</v>
      </c>
      <c r="L798" s="6" t="s">
        <v>1454</v>
      </c>
      <c r="M798" s="7">
        <v>36617</v>
      </c>
      <c r="N798" s="6" t="s">
        <v>225</v>
      </c>
    </row>
    <row r="799" spans="1:14" ht="15.75" customHeight="1">
      <c r="A799" s="4" t="s">
        <v>3675</v>
      </c>
      <c r="B799" s="5">
        <v>379</v>
      </c>
      <c r="C799" s="5">
        <v>59</v>
      </c>
      <c r="D799" s="5"/>
      <c r="E799" s="4" t="s">
        <v>741</v>
      </c>
      <c r="F799" s="6" t="s">
        <v>697</v>
      </c>
      <c r="G799" s="4" t="s">
        <v>1587</v>
      </c>
      <c r="H799" s="4" t="s">
        <v>3676</v>
      </c>
      <c r="I799" s="4" t="s">
        <v>1605</v>
      </c>
      <c r="J799" s="4" t="s">
        <v>180</v>
      </c>
      <c r="K799" s="4" t="str">
        <f t="shared" si="0"/>
        <v>GONZALEZ RAMIREZ JOSUE</v>
      </c>
      <c r="L799" s="6" t="s">
        <v>697</v>
      </c>
      <c r="M799" s="7">
        <v>36541</v>
      </c>
      <c r="N799" s="6" t="s">
        <v>1210</v>
      </c>
    </row>
    <row r="800" spans="1:14" ht="15.75" customHeight="1">
      <c r="A800" s="4" t="s">
        <v>3677</v>
      </c>
      <c r="B800" s="5">
        <v>478</v>
      </c>
      <c r="C800" s="5">
        <v>25</v>
      </c>
      <c r="D800" s="5"/>
      <c r="E800" s="4" t="s">
        <v>908</v>
      </c>
      <c r="F800" s="6" t="s">
        <v>697</v>
      </c>
      <c r="G800" s="4" t="s">
        <v>2603</v>
      </c>
      <c r="H800" s="4" t="s">
        <v>3678</v>
      </c>
      <c r="I800" s="4" t="s">
        <v>3082</v>
      </c>
      <c r="J800" s="4" t="s">
        <v>180</v>
      </c>
      <c r="K800" s="4" t="str">
        <f t="shared" si="0"/>
        <v>LARES RAMIREZ ISMAEL</v>
      </c>
      <c r="L800" s="6" t="s">
        <v>697</v>
      </c>
      <c r="M800" s="7">
        <v>36039</v>
      </c>
      <c r="N800" s="6" t="s">
        <v>1210</v>
      </c>
    </row>
    <row r="801" spans="1:14" ht="15.75" customHeight="1">
      <c r="A801" s="4" t="s">
        <v>3679</v>
      </c>
      <c r="B801" s="5">
        <v>564</v>
      </c>
      <c r="C801" s="5">
        <v>1459</v>
      </c>
      <c r="D801" s="5"/>
      <c r="E801" s="4" t="s">
        <v>45</v>
      </c>
      <c r="F801" s="6" t="s">
        <v>697</v>
      </c>
      <c r="G801" s="4" t="s">
        <v>3680</v>
      </c>
      <c r="H801" s="4" t="s">
        <v>3681</v>
      </c>
      <c r="I801" s="4" t="s">
        <v>211</v>
      </c>
      <c r="J801" s="4" t="s">
        <v>180</v>
      </c>
      <c r="K801" s="4" t="str">
        <f t="shared" si="0"/>
        <v>MARTINEZ RAMIREZ ZAIRA LORENA</v>
      </c>
      <c r="L801" s="6" t="s">
        <v>697</v>
      </c>
      <c r="M801" s="7">
        <v>40467</v>
      </c>
      <c r="N801" s="6" t="s">
        <v>1210</v>
      </c>
    </row>
    <row r="802" spans="1:14" ht="15.75" customHeight="1">
      <c r="A802" s="4" t="s">
        <v>3682</v>
      </c>
      <c r="B802" s="5">
        <v>2491</v>
      </c>
      <c r="C802" s="5">
        <v>2491</v>
      </c>
      <c r="D802" s="5"/>
      <c r="E802" s="4" t="s">
        <v>1565</v>
      </c>
      <c r="F802" s="6" t="s">
        <v>697</v>
      </c>
      <c r="G802" s="4" t="s">
        <v>3683</v>
      </c>
      <c r="H802" s="4" t="s">
        <v>3684</v>
      </c>
      <c r="I802" s="4" t="s">
        <v>3136</v>
      </c>
      <c r="J802" s="4" t="s">
        <v>3685</v>
      </c>
      <c r="K802" s="4" t="str">
        <f t="shared" si="0"/>
        <v>TORRES RAMIREZ RAMON EDUARDO</v>
      </c>
      <c r="L802" s="6" t="s">
        <v>697</v>
      </c>
      <c r="M802" s="7">
        <v>43334</v>
      </c>
      <c r="N802" s="6" t="s">
        <v>1210</v>
      </c>
    </row>
    <row r="803" spans="1:14" ht="15.75" customHeight="1">
      <c r="A803" s="4" t="s">
        <v>3686</v>
      </c>
      <c r="B803" s="5">
        <v>238</v>
      </c>
      <c r="C803" s="5">
        <v>699</v>
      </c>
      <c r="D803" s="5"/>
      <c r="E803" s="4" t="s">
        <v>285</v>
      </c>
      <c r="F803" s="6" t="s">
        <v>1093</v>
      </c>
      <c r="G803" s="4" t="s">
        <v>839</v>
      </c>
      <c r="H803" s="4" t="s">
        <v>3687</v>
      </c>
      <c r="I803" s="4" t="s">
        <v>561</v>
      </c>
      <c r="J803" s="4" t="s">
        <v>180</v>
      </c>
      <c r="K803" s="4" t="str">
        <f t="shared" si="0"/>
        <v>DIAZ RAMOS GUADALUPE</v>
      </c>
      <c r="L803" s="6" t="s">
        <v>1093</v>
      </c>
      <c r="M803" s="7">
        <v>32889</v>
      </c>
      <c r="N803" s="6" t="s">
        <v>24</v>
      </c>
    </row>
    <row r="804" spans="1:14" ht="15.75" customHeight="1">
      <c r="A804" s="4" t="s">
        <v>3688</v>
      </c>
      <c r="B804" s="5">
        <v>2072</v>
      </c>
      <c r="C804" s="5">
        <v>2072</v>
      </c>
      <c r="D804" s="5"/>
      <c r="E804" s="4" t="s">
        <v>165</v>
      </c>
      <c r="F804" s="6" t="s">
        <v>3689</v>
      </c>
      <c r="G804" s="4" t="s">
        <v>3690</v>
      </c>
      <c r="H804" s="4" t="s">
        <v>3691</v>
      </c>
      <c r="I804" s="4" t="s">
        <v>1673</v>
      </c>
      <c r="J804" s="4" t="s">
        <v>3692</v>
      </c>
      <c r="K804" s="4" t="str">
        <f t="shared" si="0"/>
        <v>CASTRO RECIO JOSE JAIR</v>
      </c>
      <c r="L804" s="6" t="s">
        <v>3689</v>
      </c>
      <c r="M804" s="7">
        <v>42491</v>
      </c>
      <c r="N804" s="6" t="s">
        <v>1210</v>
      </c>
    </row>
    <row r="805" spans="1:14" ht="15.75" customHeight="1">
      <c r="A805" s="4" t="s">
        <v>3693</v>
      </c>
      <c r="B805" s="5">
        <v>990</v>
      </c>
      <c r="C805" s="5">
        <v>1150</v>
      </c>
      <c r="D805" s="5"/>
      <c r="E805" s="4" t="s">
        <v>3694</v>
      </c>
      <c r="F805" s="6" t="s">
        <v>3695</v>
      </c>
      <c r="G805" s="4" t="s">
        <v>3696</v>
      </c>
      <c r="H805" s="4" t="s">
        <v>3697</v>
      </c>
      <c r="I805" s="4" t="s">
        <v>531</v>
      </c>
      <c r="J805" s="4" t="s">
        <v>180</v>
      </c>
      <c r="K805" s="4" t="str">
        <f t="shared" si="0"/>
        <v>VIGIL RENDON CANDIDA</v>
      </c>
      <c r="L805" s="6" t="s">
        <v>3695</v>
      </c>
      <c r="M805" s="7">
        <v>35916</v>
      </c>
      <c r="N805" s="6" t="s">
        <v>1210</v>
      </c>
    </row>
    <row r="806" spans="1:14" ht="15.75" customHeight="1">
      <c r="A806" s="4" t="s">
        <v>3698</v>
      </c>
      <c r="B806" s="5">
        <v>889</v>
      </c>
      <c r="C806" s="5">
        <v>852</v>
      </c>
      <c r="D806" s="5"/>
      <c r="E806" s="4" t="s">
        <v>96</v>
      </c>
      <c r="F806" s="6" t="s">
        <v>929</v>
      </c>
      <c r="G806" s="4" t="s">
        <v>3699</v>
      </c>
      <c r="H806" s="4" t="s">
        <v>3700</v>
      </c>
      <c r="I806" s="4" t="s">
        <v>3076</v>
      </c>
      <c r="J806" s="4" t="s">
        <v>180</v>
      </c>
      <c r="K806" s="4" t="str">
        <f t="shared" si="0"/>
        <v>SOTO REYES AMERICA LUCERO</v>
      </c>
      <c r="L806" s="6" t="s">
        <v>929</v>
      </c>
      <c r="M806" s="7">
        <v>33482</v>
      </c>
      <c r="N806" s="6" t="s">
        <v>1210</v>
      </c>
    </row>
    <row r="807" spans="1:14" ht="15.75" customHeight="1">
      <c r="A807" s="4" t="s">
        <v>3701</v>
      </c>
      <c r="B807" s="5">
        <v>18</v>
      </c>
      <c r="C807" s="5">
        <v>546</v>
      </c>
      <c r="D807" s="5"/>
      <c r="E807" s="4" t="s">
        <v>52</v>
      </c>
      <c r="F807" s="6" t="s">
        <v>377</v>
      </c>
      <c r="G807" s="4" t="s">
        <v>326</v>
      </c>
      <c r="H807" s="4" t="s">
        <v>3702</v>
      </c>
      <c r="I807" s="4" t="s">
        <v>56</v>
      </c>
      <c r="J807" s="4" t="s">
        <v>3703</v>
      </c>
      <c r="K807" s="4" t="str">
        <f t="shared" si="0"/>
        <v>ALVARADO RIOS OSCAR</v>
      </c>
      <c r="L807" s="6" t="s">
        <v>377</v>
      </c>
      <c r="M807" s="7">
        <v>30926</v>
      </c>
      <c r="N807" s="6" t="s">
        <v>24</v>
      </c>
    </row>
    <row r="808" spans="1:14" ht="15.75" customHeight="1">
      <c r="A808" s="4" t="s">
        <v>3704</v>
      </c>
      <c r="B808" s="5">
        <v>2520</v>
      </c>
      <c r="C808" s="5">
        <v>2520</v>
      </c>
      <c r="D808" s="5"/>
      <c r="E808" s="4" t="s">
        <v>80</v>
      </c>
      <c r="F808" s="6" t="s">
        <v>377</v>
      </c>
      <c r="G808" s="4" t="s">
        <v>3705</v>
      </c>
      <c r="H808" s="4" t="s">
        <v>3706</v>
      </c>
      <c r="I808" s="4" t="s">
        <v>56</v>
      </c>
      <c r="J808" s="4" t="s">
        <v>3707</v>
      </c>
      <c r="K808" s="4" t="str">
        <f t="shared" si="0"/>
        <v>BARRAZA RIOS MARIO CESAR</v>
      </c>
      <c r="L808" s="6" t="s">
        <v>377</v>
      </c>
      <c r="M808" s="7">
        <v>43361</v>
      </c>
      <c r="N808" s="6" t="s">
        <v>1559</v>
      </c>
    </row>
    <row r="809" spans="1:14" ht="15.75" customHeight="1">
      <c r="A809" s="4" t="s">
        <v>3708</v>
      </c>
      <c r="B809" s="5">
        <v>629</v>
      </c>
      <c r="C809" s="5">
        <v>897</v>
      </c>
      <c r="D809" s="5"/>
      <c r="E809" s="4" t="s">
        <v>2172</v>
      </c>
      <c r="F809" s="6" t="s">
        <v>3709</v>
      </c>
      <c r="G809" s="4" t="s">
        <v>1561</v>
      </c>
      <c r="H809" s="4" t="s">
        <v>3710</v>
      </c>
      <c r="I809" s="4" t="s">
        <v>3087</v>
      </c>
      <c r="J809" s="4" t="s">
        <v>180</v>
      </c>
      <c r="K809" s="4" t="str">
        <f t="shared" si="0"/>
        <v>MORA RIZO RODOLFO</v>
      </c>
      <c r="L809" s="6" t="s">
        <v>3709</v>
      </c>
      <c r="M809" s="7">
        <v>33679</v>
      </c>
      <c r="N809" s="6" t="s">
        <v>1210</v>
      </c>
    </row>
    <row r="810" spans="1:14" ht="15.75" customHeight="1">
      <c r="A810" s="4" t="s">
        <v>3711</v>
      </c>
      <c r="B810" s="5">
        <v>819</v>
      </c>
      <c r="C810" s="5">
        <v>1028</v>
      </c>
      <c r="D810" s="5"/>
      <c r="E810" s="4" t="s">
        <v>857</v>
      </c>
      <c r="F810" s="6" t="s">
        <v>1892</v>
      </c>
      <c r="G810" s="4" t="s">
        <v>3712</v>
      </c>
      <c r="H810" s="4" t="s">
        <v>3713</v>
      </c>
      <c r="I810" s="4" t="s">
        <v>3087</v>
      </c>
      <c r="J810" s="4" t="s">
        <v>180</v>
      </c>
      <c r="K810" s="4" t="str">
        <f t="shared" si="0"/>
        <v>RUIZ ROBLES BRENDA KARINA</v>
      </c>
      <c r="L810" s="6" t="s">
        <v>1892</v>
      </c>
      <c r="M810" s="7">
        <v>34805</v>
      </c>
      <c r="N810" s="6" t="s">
        <v>1210</v>
      </c>
    </row>
    <row r="811" spans="1:14" ht="15.75" customHeight="1">
      <c r="A811" s="4" t="s">
        <v>3714</v>
      </c>
      <c r="B811" s="5">
        <v>515</v>
      </c>
      <c r="C811" s="5">
        <v>1668</v>
      </c>
      <c r="D811" s="5"/>
      <c r="E811" s="4" t="s">
        <v>321</v>
      </c>
      <c r="F811" s="6" t="s">
        <v>3715</v>
      </c>
      <c r="G811" s="4" t="s">
        <v>3716</v>
      </c>
      <c r="H811" s="4" t="s">
        <v>3717</v>
      </c>
      <c r="I811" s="4" t="s">
        <v>65</v>
      </c>
      <c r="J811" s="4" t="s">
        <v>180</v>
      </c>
      <c r="K811" s="4" t="str">
        <f t="shared" si="0"/>
        <v>LOPEZ RODELAS CINTHYA ANGELICA</v>
      </c>
      <c r="L811" s="6" t="s">
        <v>3715</v>
      </c>
      <c r="M811" s="7">
        <v>41045</v>
      </c>
      <c r="N811" s="6" t="s">
        <v>1210</v>
      </c>
    </row>
    <row r="812" spans="1:14" ht="15.75" customHeight="1">
      <c r="A812" s="4" t="s">
        <v>3718</v>
      </c>
      <c r="B812" s="5">
        <v>34</v>
      </c>
      <c r="C812" s="5">
        <v>90</v>
      </c>
      <c r="D812" s="5"/>
      <c r="E812" s="4" t="s">
        <v>3099</v>
      </c>
      <c r="F812" s="6" t="s">
        <v>215</v>
      </c>
      <c r="G812" s="4" t="s">
        <v>3719</v>
      </c>
      <c r="H812" s="4" t="s">
        <v>3720</v>
      </c>
      <c r="I812" s="4" t="s">
        <v>1047</v>
      </c>
      <c r="J812" s="4" t="s">
        <v>180</v>
      </c>
      <c r="K812" s="4" t="str">
        <f t="shared" si="0"/>
        <v>ACEVEDO RODRIGUEZ RAUL GUILLERMO</v>
      </c>
      <c r="L812" s="6" t="s">
        <v>215</v>
      </c>
      <c r="M812" s="7">
        <v>36770</v>
      </c>
      <c r="N812" s="6" t="s">
        <v>1210</v>
      </c>
    </row>
    <row r="813" spans="1:14" ht="15.75" customHeight="1">
      <c r="A813" s="4" t="s">
        <v>3721</v>
      </c>
      <c r="B813" s="5">
        <v>161</v>
      </c>
      <c r="C813" s="5">
        <v>1212</v>
      </c>
      <c r="D813" s="5"/>
      <c r="E813" s="4" t="s">
        <v>283</v>
      </c>
      <c r="F813" s="6" t="s">
        <v>215</v>
      </c>
      <c r="G813" s="4" t="s">
        <v>3722</v>
      </c>
      <c r="H813" s="4" t="s">
        <v>3723</v>
      </c>
      <c r="I813" s="4" t="s">
        <v>31</v>
      </c>
      <c r="J813" s="4" t="s">
        <v>180</v>
      </c>
      <c r="K813" s="4" t="str">
        <f t="shared" si="0"/>
        <v>CASTILLO RODRIGUEZ YANIRA KARINA</v>
      </c>
      <c r="L813" s="6" t="s">
        <v>215</v>
      </c>
      <c r="M813" s="7">
        <v>38261</v>
      </c>
      <c r="N813" s="6" t="s">
        <v>1210</v>
      </c>
    </row>
    <row r="814" spans="1:14" ht="15.75" customHeight="1">
      <c r="A814" s="4" t="s">
        <v>3724</v>
      </c>
      <c r="B814" s="5">
        <v>2633</v>
      </c>
      <c r="C814" s="5">
        <v>2633</v>
      </c>
      <c r="D814" s="5"/>
      <c r="E814" s="4" t="s">
        <v>45</v>
      </c>
      <c r="F814" s="6" t="s">
        <v>215</v>
      </c>
      <c r="G814" s="4" t="s">
        <v>3725</v>
      </c>
      <c r="H814" s="4" t="s">
        <v>3726</v>
      </c>
      <c r="I814" s="4" t="s">
        <v>1208</v>
      </c>
      <c r="J814" s="4" t="s">
        <v>3727</v>
      </c>
      <c r="K814" s="4" t="str">
        <f t="shared" si="0"/>
        <v>MARTINEZ RODRIGUEZ ERICK JONATHAN</v>
      </c>
      <c r="L814" s="6" t="s">
        <v>215</v>
      </c>
      <c r="M814" s="7">
        <v>0</v>
      </c>
      <c r="N814" s="6" t="s">
        <v>1559</v>
      </c>
    </row>
    <row r="815" spans="1:14" ht="15.75" customHeight="1">
      <c r="A815" s="4" t="s">
        <v>3728</v>
      </c>
      <c r="B815" s="5">
        <v>2567</v>
      </c>
      <c r="C815" s="5">
        <v>2567</v>
      </c>
      <c r="D815" s="5"/>
      <c r="E815" s="4" t="s">
        <v>3729</v>
      </c>
      <c r="F815" s="6" t="s">
        <v>215</v>
      </c>
      <c r="G815" s="4" t="s">
        <v>3730</v>
      </c>
      <c r="H815" s="4" t="s">
        <v>3731</v>
      </c>
      <c r="I815" s="4" t="s">
        <v>107</v>
      </c>
      <c r="J815" s="4" t="s">
        <v>3732</v>
      </c>
      <c r="K815" s="4" t="str">
        <f t="shared" si="0"/>
        <v>OLMOS RODRIGUEZ JORGE RAUL</v>
      </c>
      <c r="L815" s="6" t="s">
        <v>215</v>
      </c>
      <c r="M815" s="7">
        <v>43507</v>
      </c>
      <c r="N815" s="6" t="s">
        <v>143</v>
      </c>
    </row>
    <row r="816" spans="1:14" ht="15.75" customHeight="1">
      <c r="A816" s="4" t="s">
        <v>3733</v>
      </c>
      <c r="B816" s="5">
        <v>2508</v>
      </c>
      <c r="C816" s="5">
        <v>2508</v>
      </c>
      <c r="D816" s="5"/>
      <c r="E816" s="4" t="s">
        <v>1800</v>
      </c>
      <c r="F816" s="6" t="s">
        <v>215</v>
      </c>
      <c r="G816" s="4" t="s">
        <v>3734</v>
      </c>
      <c r="H816" s="4" t="s">
        <v>3735</v>
      </c>
      <c r="I816" s="4" t="s">
        <v>107</v>
      </c>
      <c r="J816" s="4" t="s">
        <v>3736</v>
      </c>
      <c r="K816" s="4" t="str">
        <f t="shared" si="0"/>
        <v>ORTIZ RODRIGUEZ FRANCISCO SILAS</v>
      </c>
      <c r="L816" s="6" t="s">
        <v>215</v>
      </c>
      <c r="M816" s="7">
        <v>43328</v>
      </c>
      <c r="N816" s="6" t="s">
        <v>1559</v>
      </c>
    </row>
    <row r="817" spans="1:14" ht="15.75" customHeight="1">
      <c r="A817" s="4" t="s">
        <v>3737</v>
      </c>
      <c r="B817" s="5">
        <v>2187</v>
      </c>
      <c r="C817" s="5">
        <v>2187</v>
      </c>
      <c r="D817" s="5"/>
      <c r="E817" s="4" t="s">
        <v>724</v>
      </c>
      <c r="F817" s="6" t="s">
        <v>215</v>
      </c>
      <c r="G817" s="4" t="s">
        <v>3738</v>
      </c>
      <c r="H817" s="4" t="s">
        <v>3739</v>
      </c>
      <c r="I817" s="4" t="s">
        <v>917</v>
      </c>
      <c r="J817" s="4" t="s">
        <v>3740</v>
      </c>
      <c r="K817" s="4" t="str">
        <f t="shared" si="0"/>
        <v>ZAVALA RODRIGUEZ KAREN ISABEL</v>
      </c>
      <c r="L817" s="6" t="s">
        <v>215</v>
      </c>
      <c r="M817" s="7">
        <v>42491</v>
      </c>
      <c r="N817" s="6" t="s">
        <v>1210</v>
      </c>
    </row>
    <row r="818" spans="1:14" ht="15.75" customHeight="1">
      <c r="A818" s="4" t="s">
        <v>3741</v>
      </c>
      <c r="B818" s="5">
        <v>926</v>
      </c>
      <c r="C818" s="5">
        <v>1027</v>
      </c>
      <c r="D818" s="5"/>
      <c r="E818" s="4" t="s">
        <v>3742</v>
      </c>
      <c r="F818" s="6" t="s">
        <v>3743</v>
      </c>
      <c r="G818" s="4" t="s">
        <v>1403</v>
      </c>
      <c r="H818" s="4" t="s">
        <v>3744</v>
      </c>
      <c r="I818" s="4" t="s">
        <v>3087</v>
      </c>
      <c r="J818" s="4" t="s">
        <v>180</v>
      </c>
      <c r="K818" s="4" t="str">
        <f t="shared" si="0"/>
        <v>URIBE ROJO MARIA DE LOS ANGELES</v>
      </c>
      <c r="L818" s="6" t="s">
        <v>3743</v>
      </c>
      <c r="M818" s="7">
        <v>34805</v>
      </c>
      <c r="N818" s="6" t="s">
        <v>1210</v>
      </c>
    </row>
    <row r="819" spans="1:14" ht="15.75" customHeight="1">
      <c r="A819" s="4" t="s">
        <v>3745</v>
      </c>
      <c r="B819" s="5">
        <v>2496</v>
      </c>
      <c r="C819" s="5">
        <v>2496</v>
      </c>
      <c r="D819" s="5"/>
      <c r="E819" s="4" t="s">
        <v>283</v>
      </c>
      <c r="F819" s="6" t="s">
        <v>517</v>
      </c>
      <c r="G819" s="4" t="s">
        <v>3746</v>
      </c>
      <c r="H819" s="4" t="s">
        <v>3747</v>
      </c>
      <c r="I819" s="4" t="s">
        <v>40</v>
      </c>
      <c r="J819" s="4" t="s">
        <v>3748</v>
      </c>
      <c r="K819" s="4" t="str">
        <f t="shared" si="0"/>
        <v>CASTILLO ROMERO JOSE RAYMUNDO</v>
      </c>
      <c r="L819" s="6" t="s">
        <v>517</v>
      </c>
      <c r="M819" s="7">
        <v>43361</v>
      </c>
      <c r="N819" s="6" t="s">
        <v>1559</v>
      </c>
    </row>
    <row r="820" spans="1:14" ht="15.75" customHeight="1">
      <c r="A820" s="4" t="s">
        <v>3749</v>
      </c>
      <c r="B820" s="5">
        <v>709</v>
      </c>
      <c r="C820" s="5">
        <v>1187</v>
      </c>
      <c r="D820" s="5"/>
      <c r="E820" s="4" t="s">
        <v>643</v>
      </c>
      <c r="F820" s="6" t="s">
        <v>517</v>
      </c>
      <c r="G820" s="4" t="s">
        <v>3750</v>
      </c>
      <c r="H820" s="4" t="s">
        <v>3751</v>
      </c>
      <c r="I820" s="4" t="s">
        <v>211</v>
      </c>
      <c r="J820" s="4" t="s">
        <v>180</v>
      </c>
      <c r="K820" s="4" t="str">
        <f t="shared" si="0"/>
        <v>PEREZ ROMERO ANGELA</v>
      </c>
      <c r="L820" s="6" t="s">
        <v>517</v>
      </c>
      <c r="M820" s="7">
        <v>39463</v>
      </c>
      <c r="N820" s="6" t="s">
        <v>1210</v>
      </c>
    </row>
    <row r="821" spans="1:14" ht="15.75" customHeight="1">
      <c r="A821" s="4" t="s">
        <v>3752</v>
      </c>
      <c r="B821" s="5">
        <v>711</v>
      </c>
      <c r="C821" s="5">
        <v>1137</v>
      </c>
      <c r="D821" s="5"/>
      <c r="E821" s="4" t="s">
        <v>643</v>
      </c>
      <c r="F821" s="6" t="s">
        <v>517</v>
      </c>
      <c r="G821" s="4" t="s">
        <v>3753</v>
      </c>
      <c r="H821" s="4" t="s">
        <v>3754</v>
      </c>
      <c r="I821" s="4" t="s">
        <v>1605</v>
      </c>
      <c r="J821" s="4" t="s">
        <v>180</v>
      </c>
      <c r="K821" s="4" t="str">
        <f t="shared" si="0"/>
        <v>PEREZ ROMERO NORMA</v>
      </c>
      <c r="L821" s="6" t="s">
        <v>517</v>
      </c>
      <c r="M821" s="7">
        <v>35916</v>
      </c>
      <c r="N821" s="6" t="s">
        <v>1210</v>
      </c>
    </row>
    <row r="822" spans="1:14" ht="15.75" customHeight="1">
      <c r="A822" s="4" t="s">
        <v>3755</v>
      </c>
      <c r="B822" s="5">
        <v>2043</v>
      </c>
      <c r="C822" s="5">
        <v>2043</v>
      </c>
      <c r="D822" s="5"/>
      <c r="E822" s="4" t="s">
        <v>857</v>
      </c>
      <c r="F822" s="6" t="s">
        <v>517</v>
      </c>
      <c r="G822" s="4" t="s">
        <v>3756</v>
      </c>
      <c r="H822" s="4" t="s">
        <v>3757</v>
      </c>
      <c r="I822" s="4" t="s">
        <v>1605</v>
      </c>
      <c r="J822" s="4" t="s">
        <v>3758</v>
      </c>
      <c r="K822" s="4" t="str">
        <f t="shared" si="0"/>
        <v>RUIZ ROMERO NETH GIZEH</v>
      </c>
      <c r="L822" s="6" t="s">
        <v>517</v>
      </c>
      <c r="M822" s="7">
        <v>41867</v>
      </c>
      <c r="N822" s="6" t="s">
        <v>1210</v>
      </c>
    </row>
    <row r="823" spans="1:14" ht="15.75" customHeight="1">
      <c r="A823" s="4" t="s">
        <v>3759</v>
      </c>
      <c r="B823" s="5">
        <v>627</v>
      </c>
      <c r="C823" s="5">
        <v>115</v>
      </c>
      <c r="D823" s="5"/>
      <c r="E823" s="4" t="s">
        <v>3760</v>
      </c>
      <c r="F823" s="6" t="s">
        <v>989</v>
      </c>
      <c r="G823" s="4" t="s">
        <v>3761</v>
      </c>
      <c r="H823" s="4" t="s">
        <v>3762</v>
      </c>
      <c r="I823" s="4" t="s">
        <v>3087</v>
      </c>
      <c r="J823" s="4" t="s">
        <v>180</v>
      </c>
      <c r="K823" s="4" t="str">
        <f t="shared" si="0"/>
        <v>MOGUEL ROSALES ERIK MIGUEL</v>
      </c>
      <c r="L823" s="6" t="s">
        <v>989</v>
      </c>
      <c r="M823" s="7">
        <v>37043</v>
      </c>
      <c r="N823" s="6" t="s">
        <v>1210</v>
      </c>
    </row>
    <row r="824" spans="1:14" ht="15.75" customHeight="1">
      <c r="A824" s="4" t="s">
        <v>3763</v>
      </c>
      <c r="B824" s="5">
        <v>593</v>
      </c>
      <c r="C824" s="5">
        <v>1436</v>
      </c>
      <c r="D824" s="5"/>
      <c r="E824" s="4" t="s">
        <v>3764</v>
      </c>
      <c r="F824" s="6" t="s">
        <v>1503</v>
      </c>
      <c r="G824" s="4" t="s">
        <v>3765</v>
      </c>
      <c r="H824" s="4" t="s">
        <v>3766</v>
      </c>
      <c r="I824" s="4" t="s">
        <v>65</v>
      </c>
      <c r="J824" s="4" t="s">
        <v>3767</v>
      </c>
      <c r="K824" s="4" t="str">
        <f t="shared" si="0"/>
        <v>MERIDA RUBIO JOVAN OSEAS</v>
      </c>
      <c r="L824" s="6" t="s">
        <v>1503</v>
      </c>
      <c r="M824" s="7">
        <v>40771</v>
      </c>
      <c r="N824" s="6" t="s">
        <v>76</v>
      </c>
    </row>
    <row r="825" spans="1:14" ht="15.75" customHeight="1">
      <c r="A825" s="4" t="s">
        <v>3768</v>
      </c>
      <c r="B825" s="5">
        <v>806</v>
      </c>
      <c r="C825" s="5">
        <v>1673</v>
      </c>
      <c r="D825" s="5"/>
      <c r="E825" s="4" t="s">
        <v>215</v>
      </c>
      <c r="F825" s="6" t="s">
        <v>1503</v>
      </c>
      <c r="G825" s="4" t="s">
        <v>375</v>
      </c>
      <c r="H825" s="4" t="s">
        <v>3769</v>
      </c>
      <c r="I825" s="4" t="s">
        <v>22</v>
      </c>
      <c r="J825" s="4" t="s">
        <v>180</v>
      </c>
      <c r="K825" s="4" t="str">
        <f t="shared" si="0"/>
        <v>RODRIGUEZ RUBIO CARLOS</v>
      </c>
      <c r="L825" s="6" t="s">
        <v>1503</v>
      </c>
      <c r="M825" s="7">
        <v>41122</v>
      </c>
      <c r="N825" s="6" t="s">
        <v>1559</v>
      </c>
    </row>
    <row r="826" spans="1:14" ht="15.75" customHeight="1">
      <c r="A826" s="4" t="s">
        <v>3770</v>
      </c>
      <c r="B826" s="5">
        <v>2180</v>
      </c>
      <c r="C826" s="5">
        <v>2180</v>
      </c>
      <c r="D826" s="5"/>
      <c r="E826" s="4" t="s">
        <v>697</v>
      </c>
      <c r="F826" s="6" t="s">
        <v>857</v>
      </c>
      <c r="G826" s="4" t="s">
        <v>1261</v>
      </c>
      <c r="H826" s="4" t="s">
        <v>3771</v>
      </c>
      <c r="I826" s="4" t="s">
        <v>1673</v>
      </c>
      <c r="J826" s="4" t="s">
        <v>3772</v>
      </c>
      <c r="K826" s="4" t="str">
        <f t="shared" si="0"/>
        <v>RAMIREZ RUIZ JOSE ANGEL</v>
      </c>
      <c r="L826" s="6" t="s">
        <v>857</v>
      </c>
      <c r="M826" s="7">
        <v>42598</v>
      </c>
      <c r="N826" s="6" t="s">
        <v>1210</v>
      </c>
    </row>
    <row r="827" spans="1:14" ht="15.75" customHeight="1">
      <c r="A827" s="4" t="s">
        <v>3773</v>
      </c>
      <c r="B827" s="5">
        <v>635</v>
      </c>
      <c r="C827" s="5">
        <v>1080</v>
      </c>
      <c r="D827" s="5"/>
      <c r="E827" s="4" t="s">
        <v>637</v>
      </c>
      <c r="F827" s="6" t="s">
        <v>787</v>
      </c>
      <c r="G827" s="4" t="s">
        <v>3774</v>
      </c>
      <c r="H827" s="4" t="s">
        <v>3775</v>
      </c>
      <c r="I827" s="4" t="s">
        <v>3082</v>
      </c>
      <c r="J827" s="4" t="s">
        <v>180</v>
      </c>
      <c r="K827" s="4" t="str">
        <f t="shared" si="0"/>
        <v>MUÐOZ SALAZAR LUIS FELIPE</v>
      </c>
      <c r="L827" s="6" t="s">
        <v>787</v>
      </c>
      <c r="M827" s="7">
        <v>33635</v>
      </c>
      <c r="N827" s="6" t="s">
        <v>1210</v>
      </c>
    </row>
    <row r="828" spans="1:14" ht="15.75" customHeight="1">
      <c r="A828" s="4" t="s">
        <v>3776</v>
      </c>
      <c r="B828" s="5">
        <v>43</v>
      </c>
      <c r="C828" s="5">
        <v>27</v>
      </c>
      <c r="D828" s="5"/>
      <c r="E828" s="4" t="s">
        <v>934</v>
      </c>
      <c r="F828" s="6" t="s">
        <v>3777</v>
      </c>
      <c r="G828" s="4" t="s">
        <v>293</v>
      </c>
      <c r="H828" s="4" t="s">
        <v>3778</v>
      </c>
      <c r="I828" s="4" t="s">
        <v>3076</v>
      </c>
      <c r="J828" s="4" t="s">
        <v>3779</v>
      </c>
      <c r="K828" s="4" t="str">
        <f t="shared" si="0"/>
        <v>AVILA SALDIVAR JAVIER</v>
      </c>
      <c r="L828" s="6" t="s">
        <v>3777</v>
      </c>
      <c r="M828" s="7">
        <v>30225</v>
      </c>
      <c r="N828" s="6" t="s">
        <v>1210</v>
      </c>
    </row>
    <row r="829" spans="1:14" ht="15.75" customHeight="1">
      <c r="A829" s="4" t="s">
        <v>3780</v>
      </c>
      <c r="B829" s="5">
        <v>2515</v>
      </c>
      <c r="C829" s="5">
        <v>2515</v>
      </c>
      <c r="D829" s="5"/>
      <c r="E829" s="4" t="s">
        <v>468</v>
      </c>
      <c r="F829" s="6" t="s">
        <v>196</v>
      </c>
      <c r="G829" s="4" t="s">
        <v>1408</v>
      </c>
      <c r="H829" s="4" t="s">
        <v>3781</v>
      </c>
      <c r="I829" s="4" t="s">
        <v>22</v>
      </c>
      <c r="J829" s="4" t="s">
        <v>3782</v>
      </c>
      <c r="K829" s="4" t="str">
        <f t="shared" si="0"/>
        <v>GALVAN SANCHEZ RAMON</v>
      </c>
      <c r="L829" s="6" t="s">
        <v>196</v>
      </c>
      <c r="M829" s="7">
        <v>43357</v>
      </c>
      <c r="N829" s="6" t="s">
        <v>1559</v>
      </c>
    </row>
    <row r="830" spans="1:14" ht="15.75" customHeight="1">
      <c r="A830" s="4" t="s">
        <v>3783</v>
      </c>
      <c r="B830" s="5">
        <v>2617</v>
      </c>
      <c r="C830" s="5">
        <v>2617</v>
      </c>
      <c r="D830" s="5"/>
      <c r="E830" s="4" t="s">
        <v>119</v>
      </c>
      <c r="F830" s="6" t="s">
        <v>196</v>
      </c>
      <c r="G830" s="4" t="s">
        <v>3321</v>
      </c>
      <c r="H830" s="4" t="s">
        <v>3784</v>
      </c>
      <c r="I830" s="4" t="s">
        <v>254</v>
      </c>
      <c r="J830" s="4" t="s">
        <v>640</v>
      </c>
      <c r="K830" s="4" t="str">
        <f t="shared" si="0"/>
        <v>GARCIA SANCHEZ HECTOR</v>
      </c>
      <c r="L830" s="6" t="s">
        <v>196</v>
      </c>
      <c r="M830" s="7">
        <v>43691</v>
      </c>
      <c r="N830" s="6" t="s">
        <v>1559</v>
      </c>
    </row>
    <row r="831" spans="1:14" ht="15.75" customHeight="1">
      <c r="A831" s="4" t="s">
        <v>3785</v>
      </c>
      <c r="B831" s="5">
        <v>646</v>
      </c>
      <c r="C831" s="5">
        <v>40</v>
      </c>
      <c r="D831" s="5"/>
      <c r="E831" s="4" t="s">
        <v>3078</v>
      </c>
      <c r="F831" s="6" t="s">
        <v>196</v>
      </c>
      <c r="G831" s="4" t="s">
        <v>3786</v>
      </c>
      <c r="H831" s="4" t="s">
        <v>3787</v>
      </c>
      <c r="I831" s="4" t="s">
        <v>3082</v>
      </c>
      <c r="J831" s="4" t="s">
        <v>180</v>
      </c>
      <c r="K831" s="4" t="str">
        <f t="shared" si="0"/>
        <v>NICOLAS SANCHEZ JOSE EPIFANIO RUFINO</v>
      </c>
      <c r="L831" s="6" t="s">
        <v>196</v>
      </c>
      <c r="M831" s="7">
        <v>36404</v>
      </c>
      <c r="N831" s="6" t="s">
        <v>1210</v>
      </c>
    </row>
    <row r="832" spans="1:14" ht="15.75" customHeight="1">
      <c r="A832" s="4" t="s">
        <v>3788</v>
      </c>
      <c r="B832" s="5">
        <v>811</v>
      </c>
      <c r="C832" s="5">
        <v>112</v>
      </c>
      <c r="D832" s="5"/>
      <c r="E832" s="4" t="s">
        <v>1908</v>
      </c>
      <c r="F832" s="6" t="s">
        <v>196</v>
      </c>
      <c r="G832" s="4" t="s">
        <v>3789</v>
      </c>
      <c r="H832" s="4" t="s">
        <v>3790</v>
      </c>
      <c r="I832" s="4" t="s">
        <v>3087</v>
      </c>
      <c r="J832" s="4" t="s">
        <v>180</v>
      </c>
      <c r="K832" s="4" t="str">
        <f t="shared" si="0"/>
        <v>ROJAS SANCHEZ CLARA</v>
      </c>
      <c r="L832" s="6" t="s">
        <v>196</v>
      </c>
      <c r="M832" s="7">
        <v>37392</v>
      </c>
      <c r="N832" s="6" t="s">
        <v>1210</v>
      </c>
    </row>
    <row r="833" spans="1:14" ht="15.75" customHeight="1">
      <c r="A833" s="4" t="s">
        <v>3791</v>
      </c>
      <c r="B833" s="5">
        <v>899</v>
      </c>
      <c r="C833" s="5">
        <v>1748</v>
      </c>
      <c r="D833" s="5"/>
      <c r="E833" s="4" t="s">
        <v>3792</v>
      </c>
      <c r="F833" s="6" t="s">
        <v>196</v>
      </c>
      <c r="G833" s="4" t="s">
        <v>3793</v>
      </c>
      <c r="H833" s="4" t="s">
        <v>3794</v>
      </c>
      <c r="I833" s="4" t="s">
        <v>40</v>
      </c>
      <c r="J833" s="4" t="s">
        <v>180</v>
      </c>
      <c r="K833" s="4" t="str">
        <f t="shared" si="0"/>
        <v>TARABAY SANCHEZ ARTURO AMIN</v>
      </c>
      <c r="L833" s="6" t="s">
        <v>196</v>
      </c>
      <c r="M833" s="7">
        <v>41502</v>
      </c>
      <c r="N833" s="6" t="s">
        <v>1210</v>
      </c>
    </row>
    <row r="834" spans="1:14" ht="15.75" customHeight="1">
      <c r="A834" s="4" t="s">
        <v>3795</v>
      </c>
      <c r="B834" s="5">
        <v>973</v>
      </c>
      <c r="C834" s="5">
        <v>94</v>
      </c>
      <c r="D834" s="5"/>
      <c r="E834" s="4" t="s">
        <v>3796</v>
      </c>
      <c r="F834" s="6" t="s">
        <v>196</v>
      </c>
      <c r="G834" s="4" t="s">
        <v>1664</v>
      </c>
      <c r="H834" s="4" t="s">
        <v>3797</v>
      </c>
      <c r="I834" s="4" t="s">
        <v>107</v>
      </c>
      <c r="J834" s="4" t="s">
        <v>180</v>
      </c>
      <c r="K834" s="4" t="str">
        <f t="shared" si="0"/>
        <v>VERDIN SANCHEZ GABRIELA</v>
      </c>
      <c r="L834" s="6" t="s">
        <v>196</v>
      </c>
      <c r="M834" s="7">
        <v>36938</v>
      </c>
      <c r="N834" s="6" t="s">
        <v>1210</v>
      </c>
    </row>
    <row r="835" spans="1:14" ht="15.75" customHeight="1">
      <c r="A835" s="4" t="s">
        <v>3798</v>
      </c>
      <c r="B835" s="5">
        <v>242</v>
      </c>
      <c r="C835" s="5">
        <v>1204</v>
      </c>
      <c r="D835" s="5"/>
      <c r="E835" s="4" t="s">
        <v>285</v>
      </c>
      <c r="F835" s="6" t="s">
        <v>3799</v>
      </c>
      <c r="G835" s="4" t="s">
        <v>3800</v>
      </c>
      <c r="H835" s="4" t="s">
        <v>3801</v>
      </c>
      <c r="I835" s="4" t="s">
        <v>74</v>
      </c>
      <c r="J835" s="4" t="s">
        <v>180</v>
      </c>
      <c r="K835" s="4" t="str">
        <f t="shared" si="0"/>
        <v>DIAZ SEGURA MAYRA OYUKY</v>
      </c>
      <c r="L835" s="6" t="s">
        <v>3799</v>
      </c>
      <c r="M835" s="7">
        <v>38231</v>
      </c>
      <c r="N835" s="6" t="s">
        <v>1210</v>
      </c>
    </row>
    <row r="836" spans="1:14" ht="15.75" customHeight="1">
      <c r="A836" s="4" t="s">
        <v>3802</v>
      </c>
      <c r="B836" s="5">
        <v>162</v>
      </c>
      <c r="C836" s="5">
        <v>954</v>
      </c>
      <c r="D836" s="5"/>
      <c r="E836" s="4" t="s">
        <v>342</v>
      </c>
      <c r="F836" s="6" t="s">
        <v>3803</v>
      </c>
      <c r="G836" s="4" t="s">
        <v>504</v>
      </c>
      <c r="H836" s="4" t="s">
        <v>3804</v>
      </c>
      <c r="I836" s="4" t="s">
        <v>1820</v>
      </c>
      <c r="J836" s="4" t="s">
        <v>180</v>
      </c>
      <c r="K836" s="4" t="str">
        <f t="shared" si="0"/>
        <v>CHAVIRA SIGALA MARIA DEL CARMEN</v>
      </c>
      <c r="L836" s="6" t="s">
        <v>3803</v>
      </c>
      <c r="M836" s="7">
        <v>34121</v>
      </c>
      <c r="N836" s="6" t="s">
        <v>1210</v>
      </c>
    </row>
    <row r="837" spans="1:14" ht="15.75" customHeight="1">
      <c r="A837" s="4" t="s">
        <v>3805</v>
      </c>
      <c r="B837" s="5">
        <v>468</v>
      </c>
      <c r="C837" s="5">
        <v>828</v>
      </c>
      <c r="D837" s="5"/>
      <c r="E837" s="4" t="s">
        <v>3286</v>
      </c>
      <c r="F837" s="6" t="s">
        <v>1640</v>
      </c>
      <c r="G837" s="4" t="s">
        <v>2331</v>
      </c>
      <c r="H837" s="4" t="s">
        <v>3806</v>
      </c>
      <c r="I837" s="4" t="s">
        <v>56</v>
      </c>
      <c r="J837" s="4" t="s">
        <v>180</v>
      </c>
      <c r="K837" s="4" t="str">
        <f t="shared" si="0"/>
        <v>JUAREZ SOLIS PEDRO</v>
      </c>
      <c r="L837" s="6" t="s">
        <v>1640</v>
      </c>
      <c r="M837" s="7">
        <v>33239</v>
      </c>
      <c r="N837" s="6" t="s">
        <v>1210</v>
      </c>
    </row>
    <row r="838" spans="1:14" ht="15.75" customHeight="1">
      <c r="A838" s="4" t="s">
        <v>3807</v>
      </c>
      <c r="B838" s="5">
        <v>2586</v>
      </c>
      <c r="C838" s="5">
        <v>2586</v>
      </c>
      <c r="D838" s="5"/>
      <c r="E838" s="4" t="s">
        <v>3808</v>
      </c>
      <c r="F838" s="6" t="s">
        <v>96</v>
      </c>
      <c r="G838" s="4" t="s">
        <v>3809</v>
      </c>
      <c r="H838" s="4" t="s">
        <v>3810</v>
      </c>
      <c r="I838" s="4" t="s">
        <v>22</v>
      </c>
      <c r="J838" s="4" t="s">
        <v>640</v>
      </c>
      <c r="K838" s="4" t="str">
        <f t="shared" si="0"/>
        <v>CARAVANTES SOTO RUTH AIDE</v>
      </c>
      <c r="L838" s="6" t="s">
        <v>96</v>
      </c>
      <c r="M838" s="7">
        <v>43633</v>
      </c>
      <c r="N838" s="6" t="s">
        <v>1559</v>
      </c>
    </row>
    <row r="839" spans="1:14" ht="15.75" customHeight="1">
      <c r="A839" s="4" t="s">
        <v>3811</v>
      </c>
      <c r="B839" s="5">
        <v>2332</v>
      </c>
      <c r="C839" s="5">
        <v>2332</v>
      </c>
      <c r="D839" s="5"/>
      <c r="E839" s="4" t="s">
        <v>462</v>
      </c>
      <c r="F839" s="6" t="s">
        <v>96</v>
      </c>
      <c r="G839" s="4" t="s">
        <v>3812</v>
      </c>
      <c r="H839" s="4" t="s">
        <v>3813</v>
      </c>
      <c r="I839" s="4" t="s">
        <v>211</v>
      </c>
      <c r="J839" s="4" t="s">
        <v>3814</v>
      </c>
      <c r="K839" s="4" t="str">
        <f t="shared" si="0"/>
        <v>CORTEZ SOTO ORLANDO</v>
      </c>
      <c r="L839" s="6" t="s">
        <v>96</v>
      </c>
      <c r="M839" s="7">
        <v>42736</v>
      </c>
      <c r="N839" s="6" t="s">
        <v>1559</v>
      </c>
    </row>
    <row r="840" spans="1:14" ht="15.75" customHeight="1">
      <c r="A840" s="4" t="s">
        <v>3815</v>
      </c>
      <c r="B840" s="5">
        <v>2278</v>
      </c>
      <c r="C840" s="5">
        <v>2278</v>
      </c>
      <c r="D840" s="5"/>
      <c r="E840" s="4" t="s">
        <v>1098</v>
      </c>
      <c r="F840" s="6" t="s">
        <v>96</v>
      </c>
      <c r="G840" s="4" t="s">
        <v>990</v>
      </c>
      <c r="H840" s="4" t="s">
        <v>3816</v>
      </c>
      <c r="I840" s="4" t="s">
        <v>1605</v>
      </c>
      <c r="J840" s="4" t="s">
        <v>3817</v>
      </c>
      <c r="K840" s="4" t="str">
        <f t="shared" si="0"/>
        <v>MANCILLA SOTO DAVID</v>
      </c>
      <c r="L840" s="6" t="s">
        <v>96</v>
      </c>
      <c r="M840" s="7">
        <v>42664</v>
      </c>
      <c r="N840" s="6" t="s">
        <v>1210</v>
      </c>
    </row>
    <row r="841" spans="1:14" ht="15.75" customHeight="1">
      <c r="A841" s="4" t="s">
        <v>3818</v>
      </c>
      <c r="B841" s="5">
        <v>631</v>
      </c>
      <c r="C841" s="5">
        <v>1749</v>
      </c>
      <c r="D841" s="5"/>
      <c r="E841" s="4" t="s">
        <v>337</v>
      </c>
      <c r="F841" s="6" t="s">
        <v>96</v>
      </c>
      <c r="G841" s="4" t="s">
        <v>387</v>
      </c>
      <c r="H841" s="4" t="s">
        <v>3819</v>
      </c>
      <c r="I841" s="4" t="s">
        <v>65</v>
      </c>
      <c r="J841" s="4" t="s">
        <v>3820</v>
      </c>
      <c r="K841" s="4" t="str">
        <f t="shared" si="0"/>
        <v>MORALES SOTO OMAR</v>
      </c>
      <c r="L841" s="6" t="s">
        <v>96</v>
      </c>
      <c r="M841" s="7">
        <v>42385</v>
      </c>
      <c r="N841" s="6" t="s">
        <v>1559</v>
      </c>
    </row>
    <row r="842" spans="1:14" ht="15.75" customHeight="1">
      <c r="A842" s="4" t="s">
        <v>3821</v>
      </c>
      <c r="B842" s="5">
        <v>764</v>
      </c>
      <c r="C842" s="5">
        <v>2233</v>
      </c>
      <c r="D842" s="5"/>
      <c r="E842" s="4" t="s">
        <v>929</v>
      </c>
      <c r="F842" s="6" t="s">
        <v>792</v>
      </c>
      <c r="G842" s="4" t="s">
        <v>3321</v>
      </c>
      <c r="H842" s="4" t="s">
        <v>640</v>
      </c>
      <c r="I842" s="4" t="s">
        <v>135</v>
      </c>
      <c r="J842" s="4" t="s">
        <v>3822</v>
      </c>
      <c r="K842" s="4" t="str">
        <f t="shared" si="0"/>
        <v>REYES TAPIA HECTOR</v>
      </c>
      <c r="L842" s="6" t="s">
        <v>792</v>
      </c>
      <c r="M842" s="7">
        <v>36892</v>
      </c>
      <c r="N842" s="6" t="s">
        <v>1559</v>
      </c>
    </row>
    <row r="843" spans="1:14" ht="15.75" customHeight="1">
      <c r="A843" s="4" t="s">
        <v>3823</v>
      </c>
      <c r="B843" s="5">
        <v>435</v>
      </c>
      <c r="C843" s="5">
        <v>630</v>
      </c>
      <c r="D843" s="5"/>
      <c r="E843" s="4" t="s">
        <v>856</v>
      </c>
      <c r="F843" s="6" t="s">
        <v>1565</v>
      </c>
      <c r="G843" s="4" t="s">
        <v>3824</v>
      </c>
      <c r="H843" s="4" t="s">
        <v>3825</v>
      </c>
      <c r="I843" s="4" t="s">
        <v>3274</v>
      </c>
      <c r="J843" s="4" t="s">
        <v>180</v>
      </c>
      <c r="K843" s="4" t="str">
        <f t="shared" si="0"/>
        <v>HEREDIA TORRES RAMON ARMANDO</v>
      </c>
      <c r="L843" s="6" t="s">
        <v>1565</v>
      </c>
      <c r="M843" s="7">
        <v>39737</v>
      </c>
      <c r="N843" s="6" t="s">
        <v>1210</v>
      </c>
    </row>
    <row r="844" spans="1:14" ht="15.75" customHeight="1">
      <c r="A844" s="4" t="s">
        <v>3826</v>
      </c>
      <c r="B844" s="5">
        <v>521</v>
      </c>
      <c r="C844" s="5">
        <v>1097</v>
      </c>
      <c r="D844" s="5"/>
      <c r="E844" s="4" t="s">
        <v>321</v>
      </c>
      <c r="F844" s="6" t="s">
        <v>1565</v>
      </c>
      <c r="G844" s="4" t="s">
        <v>3827</v>
      </c>
      <c r="H844" s="4" t="s">
        <v>3828</v>
      </c>
      <c r="I844" s="4" t="s">
        <v>74</v>
      </c>
      <c r="J844" s="4" t="s">
        <v>3829</v>
      </c>
      <c r="K844" s="4" t="str">
        <f t="shared" si="0"/>
        <v>LOPEZ TORRES CESAR ULISES</v>
      </c>
      <c r="L844" s="6" t="s">
        <v>1565</v>
      </c>
      <c r="M844" s="7">
        <v>35477</v>
      </c>
      <c r="N844" s="6" t="s">
        <v>24</v>
      </c>
    </row>
    <row r="845" spans="1:14" ht="15.75" customHeight="1">
      <c r="A845" s="4" t="s">
        <v>3830</v>
      </c>
      <c r="B845" s="5">
        <v>37</v>
      </c>
      <c r="C845" s="5">
        <v>106</v>
      </c>
      <c r="D845" s="5"/>
      <c r="E845" s="4" t="s">
        <v>3831</v>
      </c>
      <c r="F845" s="6" t="s">
        <v>621</v>
      </c>
      <c r="G845" s="4" t="s">
        <v>3832</v>
      </c>
      <c r="H845" s="4" t="s">
        <v>3833</v>
      </c>
      <c r="I845" s="4" t="s">
        <v>3274</v>
      </c>
      <c r="J845" s="4" t="s">
        <v>180</v>
      </c>
      <c r="K845" s="4" t="str">
        <f t="shared" si="0"/>
        <v>ARREOLA TOVAR IRENE</v>
      </c>
      <c r="L845" s="6" t="s">
        <v>621</v>
      </c>
      <c r="M845" s="7">
        <v>39661</v>
      </c>
      <c r="N845" s="6" t="s">
        <v>1210</v>
      </c>
    </row>
    <row r="846" spans="1:14" ht="15.75" customHeight="1">
      <c r="A846" s="4" t="s">
        <v>3834</v>
      </c>
      <c r="B846" s="5">
        <v>170</v>
      </c>
      <c r="C846" s="5">
        <v>865</v>
      </c>
      <c r="D846" s="5"/>
      <c r="E846" s="4" t="s">
        <v>1937</v>
      </c>
      <c r="F846" s="6" t="s">
        <v>3835</v>
      </c>
      <c r="G846" s="4" t="s">
        <v>3836</v>
      </c>
      <c r="H846" s="4" t="s">
        <v>3837</v>
      </c>
      <c r="I846" s="4" t="s">
        <v>3381</v>
      </c>
      <c r="J846" s="4" t="s">
        <v>180</v>
      </c>
      <c r="K846" s="4" t="str">
        <f t="shared" si="0"/>
        <v>CARRILLO UNZUETA YOLANDA</v>
      </c>
      <c r="L846" s="6" t="s">
        <v>3835</v>
      </c>
      <c r="M846" s="7">
        <v>33573</v>
      </c>
      <c r="N846" s="6" t="s">
        <v>1210</v>
      </c>
    </row>
    <row r="847" spans="1:14" ht="15.75" customHeight="1">
      <c r="A847" s="4" t="s">
        <v>3838</v>
      </c>
      <c r="B847" s="5">
        <v>652</v>
      </c>
      <c r="C847" s="5">
        <v>98</v>
      </c>
      <c r="D847" s="5"/>
      <c r="E847" s="4" t="s">
        <v>3839</v>
      </c>
      <c r="F847" s="6" t="s">
        <v>3742</v>
      </c>
      <c r="G847" s="4" t="s">
        <v>3840</v>
      </c>
      <c r="H847" s="4" t="s">
        <v>3841</v>
      </c>
      <c r="I847" s="4" t="s">
        <v>3082</v>
      </c>
      <c r="J847" s="4" t="s">
        <v>180</v>
      </c>
      <c r="K847" s="4" t="str">
        <f t="shared" si="0"/>
        <v>ORNELAS URIBE ENRIQUE MARCO</v>
      </c>
      <c r="L847" s="6" t="s">
        <v>3742</v>
      </c>
      <c r="M847" s="7">
        <v>39661</v>
      </c>
      <c r="N847" s="6" t="s">
        <v>1210</v>
      </c>
    </row>
    <row r="848" spans="1:14" ht="15.75" customHeight="1">
      <c r="A848" s="4" t="s">
        <v>3842</v>
      </c>
      <c r="B848" s="5">
        <v>2582</v>
      </c>
      <c r="C848" s="5">
        <v>2582</v>
      </c>
      <c r="D848" s="5"/>
      <c r="E848" s="4" t="s">
        <v>337</v>
      </c>
      <c r="F848" s="6" t="s">
        <v>1696</v>
      </c>
      <c r="G848" s="4" t="s">
        <v>617</v>
      </c>
      <c r="H848" s="4" t="s">
        <v>3843</v>
      </c>
      <c r="I848" s="4" t="s">
        <v>1673</v>
      </c>
      <c r="J848" s="4" t="s">
        <v>3844</v>
      </c>
      <c r="K848" s="4" t="str">
        <f t="shared" si="0"/>
        <v>MORALES URREA ROSA MARIA</v>
      </c>
      <c r="L848" s="6" t="s">
        <v>1696</v>
      </c>
      <c r="M848" s="7">
        <v>43593</v>
      </c>
      <c r="N848" s="6" t="s">
        <v>1210</v>
      </c>
    </row>
    <row r="849" spans="1:14" ht="15.75" customHeight="1">
      <c r="A849" s="4" t="s">
        <v>3845</v>
      </c>
      <c r="B849" s="5">
        <v>671</v>
      </c>
      <c r="C849" s="5">
        <v>287</v>
      </c>
      <c r="D849" s="5"/>
      <c r="E849" s="4" t="s">
        <v>2082</v>
      </c>
      <c r="F849" s="6" t="s">
        <v>407</v>
      </c>
      <c r="G849" s="4" t="s">
        <v>1603</v>
      </c>
      <c r="H849" s="4" t="s">
        <v>3846</v>
      </c>
      <c r="I849" s="4" t="s">
        <v>1673</v>
      </c>
      <c r="J849" s="4" t="s">
        <v>180</v>
      </c>
      <c r="K849" s="4" t="str">
        <f t="shared" si="0"/>
        <v>OSUNA VALDEZ BERTHA ALICIA</v>
      </c>
      <c r="L849" s="6" t="s">
        <v>407</v>
      </c>
      <c r="M849" s="7">
        <v>28550</v>
      </c>
      <c r="N849" s="6" t="s">
        <v>1210</v>
      </c>
    </row>
    <row r="850" spans="1:14" ht="15.75" customHeight="1">
      <c r="A850" s="4" t="s">
        <v>3847</v>
      </c>
      <c r="B850" s="5">
        <v>2584</v>
      </c>
      <c r="C850" s="5">
        <v>2584</v>
      </c>
      <c r="D850" s="5"/>
      <c r="E850" s="4" t="s">
        <v>1776</v>
      </c>
      <c r="F850" s="6" t="s">
        <v>1682</v>
      </c>
      <c r="G850" s="4" t="s">
        <v>3848</v>
      </c>
      <c r="H850" s="4" t="s">
        <v>3849</v>
      </c>
      <c r="I850" s="4" t="s">
        <v>22</v>
      </c>
      <c r="J850" s="4" t="s">
        <v>3850</v>
      </c>
      <c r="K850" s="4" t="str">
        <f t="shared" si="0"/>
        <v>VELAZQUEZ VALENZUELA DANIELA</v>
      </c>
      <c r="L850" s="6" t="s">
        <v>1682</v>
      </c>
      <c r="M850" s="7">
        <v>43623</v>
      </c>
      <c r="N850" s="6" t="s">
        <v>1559</v>
      </c>
    </row>
    <row r="851" spans="1:14" ht="15.75" customHeight="1">
      <c r="A851" s="4" t="s">
        <v>3851</v>
      </c>
      <c r="B851" s="5">
        <v>2619</v>
      </c>
      <c r="C851" s="5">
        <v>2619</v>
      </c>
      <c r="D851" s="5"/>
      <c r="E851" s="4" t="s">
        <v>132</v>
      </c>
      <c r="F851" s="6" t="s">
        <v>508</v>
      </c>
      <c r="G851" s="4" t="s">
        <v>3852</v>
      </c>
      <c r="H851" s="4" t="s">
        <v>3853</v>
      </c>
      <c r="I851" s="4" t="s">
        <v>3082</v>
      </c>
      <c r="J851" s="4" t="s">
        <v>3854</v>
      </c>
      <c r="K851" s="4" t="str">
        <f t="shared" si="0"/>
        <v>HERNANDEZ VAZQUEZ JOSE IVAN</v>
      </c>
      <c r="L851" s="6" t="s">
        <v>508</v>
      </c>
      <c r="M851" s="7">
        <v>43721</v>
      </c>
      <c r="N851" s="6" t="s">
        <v>1559</v>
      </c>
    </row>
    <row r="852" spans="1:14" ht="15.75" customHeight="1">
      <c r="A852" s="4" t="s">
        <v>3855</v>
      </c>
      <c r="B852" s="5">
        <v>2570</v>
      </c>
      <c r="C852" s="5">
        <v>2570</v>
      </c>
      <c r="D852" s="5"/>
      <c r="E852" s="4" t="s">
        <v>348</v>
      </c>
      <c r="F852" s="6" t="s">
        <v>714</v>
      </c>
      <c r="G852" s="4" t="s">
        <v>3856</v>
      </c>
      <c r="H852" s="4" t="s">
        <v>3857</v>
      </c>
      <c r="I852" s="4" t="s">
        <v>211</v>
      </c>
      <c r="J852" s="4" t="s">
        <v>3858</v>
      </c>
      <c r="K852" s="4" t="str">
        <f t="shared" si="0"/>
        <v>CARDENAS VEGA EDGAR IVAN</v>
      </c>
      <c r="L852" s="6" t="s">
        <v>714</v>
      </c>
      <c r="M852" s="7">
        <v>43518</v>
      </c>
      <c r="N852" s="6" t="s">
        <v>1559</v>
      </c>
    </row>
    <row r="853" spans="1:14" ht="15.75" customHeight="1">
      <c r="A853" s="4" t="s">
        <v>3859</v>
      </c>
      <c r="B853" s="5">
        <v>2334</v>
      </c>
      <c r="C853" s="5">
        <v>2334</v>
      </c>
      <c r="D853" s="5"/>
      <c r="E853" s="4" t="s">
        <v>713</v>
      </c>
      <c r="F853" s="6" t="s">
        <v>714</v>
      </c>
      <c r="G853" s="4" t="s">
        <v>3860</v>
      </c>
      <c r="H853" s="4" t="s">
        <v>3861</v>
      </c>
      <c r="I853" s="4" t="s">
        <v>1605</v>
      </c>
      <c r="J853" s="4" t="s">
        <v>3862</v>
      </c>
      <c r="K853" s="4" t="str">
        <f t="shared" si="0"/>
        <v>GAXIOLA VEGA RUBI YOLANDA</v>
      </c>
      <c r="L853" s="6" t="s">
        <v>714</v>
      </c>
      <c r="M853" s="7">
        <v>42743</v>
      </c>
      <c r="N853" s="6" t="s">
        <v>1210</v>
      </c>
    </row>
    <row r="854" spans="1:14" ht="15.75" customHeight="1">
      <c r="A854" s="4" t="s">
        <v>3863</v>
      </c>
      <c r="B854" s="5">
        <v>604</v>
      </c>
      <c r="C854" s="5">
        <v>1085</v>
      </c>
      <c r="D854" s="5"/>
      <c r="E854" s="4" t="s">
        <v>331</v>
      </c>
      <c r="F854" s="6" t="s">
        <v>2405</v>
      </c>
      <c r="G854" s="4" t="s">
        <v>3864</v>
      </c>
      <c r="H854" s="4" t="s">
        <v>3865</v>
      </c>
      <c r="I854" s="4" t="s">
        <v>135</v>
      </c>
      <c r="J854" s="4" t="s">
        <v>180</v>
      </c>
      <c r="K854" s="4" t="str">
        <f t="shared" si="0"/>
        <v>MIRANDA VEJAR ELVA NORA</v>
      </c>
      <c r="L854" s="6" t="s">
        <v>2405</v>
      </c>
      <c r="M854" s="7">
        <v>35719</v>
      </c>
      <c r="N854" s="6" t="s">
        <v>1210</v>
      </c>
    </row>
    <row r="855" spans="1:14" ht="15.75" customHeight="1">
      <c r="A855" s="4" t="s">
        <v>3866</v>
      </c>
      <c r="B855" s="5">
        <v>24</v>
      </c>
      <c r="C855" s="5">
        <v>1644</v>
      </c>
      <c r="D855" s="5"/>
      <c r="E855" s="4" t="s">
        <v>874</v>
      </c>
      <c r="F855" s="6" t="s">
        <v>1776</v>
      </c>
      <c r="G855" s="4" t="s">
        <v>3867</v>
      </c>
      <c r="H855" s="4" t="s">
        <v>3868</v>
      </c>
      <c r="I855" s="4" t="s">
        <v>3076</v>
      </c>
      <c r="J855" s="4" t="s">
        <v>180</v>
      </c>
      <c r="K855" s="4" t="str">
        <f t="shared" si="0"/>
        <v>AYALA VELAZQUEZ FRANCISCO ARTURO</v>
      </c>
      <c r="L855" s="6" t="s">
        <v>1776</v>
      </c>
      <c r="M855" s="7">
        <v>42598</v>
      </c>
      <c r="N855" s="6" t="s">
        <v>225</v>
      </c>
    </row>
    <row r="856" spans="1:14" ht="15.75" customHeight="1">
      <c r="A856" s="4" t="s">
        <v>3869</v>
      </c>
      <c r="B856" s="5">
        <v>715</v>
      </c>
      <c r="C856" s="5">
        <v>1478</v>
      </c>
      <c r="D856" s="5"/>
      <c r="E856" s="4" t="s">
        <v>3250</v>
      </c>
      <c r="F856" s="6" t="s">
        <v>1776</v>
      </c>
      <c r="G856" s="4" t="s">
        <v>3870</v>
      </c>
      <c r="H856" s="4" t="s">
        <v>3871</v>
      </c>
      <c r="I856" s="4" t="s">
        <v>74</v>
      </c>
      <c r="J856" s="4" t="s">
        <v>3872</v>
      </c>
      <c r="K856" s="4" t="str">
        <f t="shared" si="0"/>
        <v>PEDRAZA VELAZQUEZ LUIS FERNANDO</v>
      </c>
      <c r="L856" s="6" t="s">
        <v>1776</v>
      </c>
      <c r="M856" s="7">
        <v>40575</v>
      </c>
      <c r="N856" s="6" t="s">
        <v>1559</v>
      </c>
    </row>
    <row r="857" spans="1:14" ht="15.75" customHeight="1">
      <c r="A857" s="4" t="s">
        <v>3873</v>
      </c>
      <c r="B857" s="5">
        <v>597</v>
      </c>
      <c r="C857" s="5">
        <v>798</v>
      </c>
      <c r="D857" s="5"/>
      <c r="E857" s="4" t="s">
        <v>1144</v>
      </c>
      <c r="F857" s="6" t="s">
        <v>2674</v>
      </c>
      <c r="G857" s="4" t="s">
        <v>3481</v>
      </c>
      <c r="H857" s="4" t="s">
        <v>3874</v>
      </c>
      <c r="I857" s="4" t="s">
        <v>3274</v>
      </c>
      <c r="J857" s="4" t="s">
        <v>180</v>
      </c>
      <c r="K857" s="4" t="str">
        <f t="shared" si="0"/>
        <v>MEZA VENEGAS MARIA ISABEL</v>
      </c>
      <c r="L857" s="6" t="s">
        <v>2674</v>
      </c>
      <c r="M857" s="7">
        <v>32874</v>
      </c>
      <c r="N857" s="6" t="s">
        <v>1210</v>
      </c>
    </row>
    <row r="858" spans="1:14" ht="15.75" customHeight="1">
      <c r="A858" s="4" t="s">
        <v>3875</v>
      </c>
      <c r="B858" s="5">
        <v>2330</v>
      </c>
      <c r="C858" s="5">
        <v>2330</v>
      </c>
      <c r="D858" s="5"/>
      <c r="E858" s="4" t="s">
        <v>189</v>
      </c>
      <c r="F858" s="6" t="s">
        <v>2597</v>
      </c>
      <c r="G858" s="4" t="s">
        <v>3876</v>
      </c>
      <c r="H858" s="4" t="s">
        <v>3877</v>
      </c>
      <c r="I858" s="4" t="s">
        <v>56</v>
      </c>
      <c r="J858" s="4" t="s">
        <v>3878</v>
      </c>
      <c r="K858" s="4" t="str">
        <f t="shared" si="0"/>
        <v>BECERRA VERDUGO ANNA LOURDES</v>
      </c>
      <c r="L858" s="6" t="s">
        <v>2597</v>
      </c>
      <c r="M858" s="7">
        <v>39083</v>
      </c>
      <c r="N858" s="6" t="s">
        <v>1559</v>
      </c>
    </row>
    <row r="859" spans="1:14" ht="15.75" customHeight="1">
      <c r="A859" s="4" t="s">
        <v>3879</v>
      </c>
      <c r="B859" s="5">
        <v>2453</v>
      </c>
      <c r="C859" s="5">
        <v>2453</v>
      </c>
      <c r="D859" s="5"/>
      <c r="E859" s="4" t="s">
        <v>3880</v>
      </c>
      <c r="F859" s="6" t="s">
        <v>2747</v>
      </c>
      <c r="G859" s="4" t="s">
        <v>3881</v>
      </c>
      <c r="H859" s="4" t="s">
        <v>3882</v>
      </c>
      <c r="I859" s="4" t="s">
        <v>3274</v>
      </c>
      <c r="J859" s="4" t="s">
        <v>3883</v>
      </c>
      <c r="K859" s="4" t="str">
        <f t="shared" si="0"/>
        <v>BRIEÐO VILLA SOFIA MAGDALENA</v>
      </c>
      <c r="L859" s="6" t="s">
        <v>2747</v>
      </c>
      <c r="M859" s="7">
        <v>43152</v>
      </c>
      <c r="N859" s="6" t="s">
        <v>1559</v>
      </c>
    </row>
    <row r="860" spans="1:14" ht="15.75" customHeight="1">
      <c r="A860" s="4" t="s">
        <v>3884</v>
      </c>
      <c r="B860" s="5">
        <v>183</v>
      </c>
      <c r="C860" s="5">
        <v>1569</v>
      </c>
      <c r="D860" s="5"/>
      <c r="E860" s="4" t="s">
        <v>418</v>
      </c>
      <c r="F860" s="6" t="s">
        <v>2486</v>
      </c>
      <c r="G860" s="4" t="s">
        <v>848</v>
      </c>
      <c r="H860" s="4" t="s">
        <v>3885</v>
      </c>
      <c r="I860" s="4" t="s">
        <v>3087</v>
      </c>
      <c r="J860" s="4" t="s">
        <v>3886</v>
      </c>
      <c r="K860" s="4" t="str">
        <f t="shared" si="0"/>
        <v>CERVANTES VIVALDO LUIS ALBERTO</v>
      </c>
      <c r="L860" s="6" t="s">
        <v>2486</v>
      </c>
      <c r="M860" s="7">
        <v>40802</v>
      </c>
      <c r="N860" s="6" t="s">
        <v>1210</v>
      </c>
    </row>
    <row r="861" spans="1:14" ht="15.75" customHeight="1">
      <c r="A861" s="4" t="s">
        <v>3887</v>
      </c>
      <c r="B861" s="5">
        <v>2589</v>
      </c>
      <c r="C861" s="5">
        <v>2589</v>
      </c>
      <c r="D861" s="5"/>
      <c r="E861" s="4" t="s">
        <v>770</v>
      </c>
      <c r="F861" s="6" t="s">
        <v>3888</v>
      </c>
      <c r="G861" s="4" t="s">
        <v>3889</v>
      </c>
      <c r="H861" s="4" t="s">
        <v>3890</v>
      </c>
      <c r="I861" s="4" t="s">
        <v>107</v>
      </c>
      <c r="J861" s="4" t="s">
        <v>640</v>
      </c>
      <c r="K861" s="4" t="str">
        <f t="shared" si="0"/>
        <v>PINEDA YESCAS ALAN FERNANDO</v>
      </c>
      <c r="L861" s="6" t="s">
        <v>3888</v>
      </c>
      <c r="M861" s="7">
        <v>43633</v>
      </c>
      <c r="N861" s="6" t="s">
        <v>1559</v>
      </c>
    </row>
    <row r="862" spans="1:14" ht="15.75" customHeight="1">
      <c r="A862" s="4" t="s">
        <v>3891</v>
      </c>
      <c r="B862" s="5">
        <v>245</v>
      </c>
      <c r="C862" s="5">
        <v>895</v>
      </c>
      <c r="D862" s="5"/>
      <c r="E862" s="4" t="s">
        <v>457</v>
      </c>
      <c r="F862" s="6" t="s">
        <v>3892</v>
      </c>
      <c r="G862" s="4" t="s">
        <v>77</v>
      </c>
      <c r="H862" s="4" t="s">
        <v>3893</v>
      </c>
      <c r="I862" s="4" t="s">
        <v>1820</v>
      </c>
      <c r="J862" s="4" t="s">
        <v>180</v>
      </c>
      <c r="K862" s="4" t="str">
        <f t="shared" si="0"/>
        <v>DOMINGUEZ ZAMUDIO JULIO</v>
      </c>
      <c r="L862" s="6" t="s">
        <v>3892</v>
      </c>
      <c r="M862" s="7">
        <v>33679</v>
      </c>
      <c r="N862" s="6" t="s">
        <v>1210</v>
      </c>
    </row>
    <row r="863" spans="1:14" ht="15.75" customHeight="1">
      <c r="A863" s="4" t="s">
        <v>3894</v>
      </c>
      <c r="B863" s="5">
        <v>246</v>
      </c>
      <c r="C863" s="5">
        <v>350</v>
      </c>
      <c r="D863" s="5"/>
      <c r="E863" s="4" t="s">
        <v>457</v>
      </c>
      <c r="F863" s="6" t="s">
        <v>3892</v>
      </c>
      <c r="G863" s="4" t="s">
        <v>1512</v>
      </c>
      <c r="H863" s="4" t="s">
        <v>3895</v>
      </c>
      <c r="I863" s="4" t="s">
        <v>3087</v>
      </c>
      <c r="J863" s="4" t="s">
        <v>180</v>
      </c>
      <c r="K863" s="4" t="str">
        <f t="shared" si="0"/>
        <v>DOMINGUEZ ZAMUDIO VERONICA</v>
      </c>
      <c r="L863" s="6" t="s">
        <v>3892</v>
      </c>
      <c r="M863" s="7">
        <v>40299</v>
      </c>
      <c r="N863" s="6" t="s">
        <v>1210</v>
      </c>
    </row>
    <row r="864" spans="1:14" ht="15.75" customHeight="1">
      <c r="A864" s="4" t="s">
        <v>3896</v>
      </c>
      <c r="B864" s="5">
        <v>2544</v>
      </c>
      <c r="C864" s="5">
        <v>2544</v>
      </c>
      <c r="D864" s="5"/>
      <c r="E864" s="4" t="s">
        <v>321</v>
      </c>
      <c r="F864" s="6" t="s">
        <v>3897</v>
      </c>
      <c r="G864" s="4" t="s">
        <v>3898</v>
      </c>
      <c r="H864" s="4" t="s">
        <v>3899</v>
      </c>
      <c r="I864" s="4" t="s">
        <v>22</v>
      </c>
      <c r="J864" s="4" t="s">
        <v>3900</v>
      </c>
      <c r="K864" s="4" t="str">
        <f t="shared" si="0"/>
        <v>LOPEZ ZENTENO ISRAEL</v>
      </c>
      <c r="L864" s="6" t="s">
        <v>3897</v>
      </c>
      <c r="M864" s="7">
        <v>43488</v>
      </c>
      <c r="N864" s="6" t="s">
        <v>1559</v>
      </c>
    </row>
    <row r="865" spans="1:14" ht="15.75" customHeight="1">
      <c r="A865" s="4" t="s">
        <v>3901</v>
      </c>
      <c r="B865" s="5">
        <v>2463</v>
      </c>
      <c r="C865" s="5">
        <v>2463</v>
      </c>
      <c r="D865" s="5"/>
      <c r="E865" s="4" t="s">
        <v>1260</v>
      </c>
      <c r="F865" s="6" t="s">
        <v>3902</v>
      </c>
      <c r="G865" s="4" t="s">
        <v>3903</v>
      </c>
      <c r="H865" s="4" t="s">
        <v>3904</v>
      </c>
      <c r="I865" s="4" t="s">
        <v>56</v>
      </c>
      <c r="J865" s="4" t="s">
        <v>3905</v>
      </c>
      <c r="K865" s="4" t="str">
        <f t="shared" si="0"/>
        <v>ONTIVEROS ZEPEDA ARTURO SINUE</v>
      </c>
      <c r="L865" s="6" t="s">
        <v>3902</v>
      </c>
      <c r="M865" s="7">
        <v>43217</v>
      </c>
      <c r="N865" s="6" t="s">
        <v>1559</v>
      </c>
    </row>
    <row r="866" spans="1:14" ht="15.75" customHeight="1">
      <c r="A866" s="4" t="s">
        <v>3906</v>
      </c>
      <c r="B866" s="5">
        <v>2490</v>
      </c>
      <c r="C866" s="5">
        <v>2490</v>
      </c>
      <c r="D866" s="5"/>
      <c r="E866" s="4" t="s">
        <v>119</v>
      </c>
      <c r="G866" s="4" t="s">
        <v>3907</v>
      </c>
      <c r="H866" s="4" t="s">
        <v>3908</v>
      </c>
      <c r="I866" s="4" t="s">
        <v>22</v>
      </c>
      <c r="J866" s="4" t="s">
        <v>3909</v>
      </c>
      <c r="K866" s="4" t="str">
        <f t="shared" si="0"/>
        <v>GARCIA  MARIA ESPERANZA</v>
      </c>
      <c r="M866" s="7">
        <v>43333</v>
      </c>
      <c r="N866" s="6" t="s">
        <v>1559</v>
      </c>
    </row>
    <row r="867" spans="1:14" ht="15.75" customHeight="1">
      <c r="A867" s="4" t="s">
        <v>3910</v>
      </c>
      <c r="B867" s="5">
        <v>758</v>
      </c>
      <c r="C867" s="5">
        <v>1368</v>
      </c>
      <c r="D867" s="5"/>
      <c r="E867" s="4" t="s">
        <v>697</v>
      </c>
      <c r="G867" s="4" t="s">
        <v>3911</v>
      </c>
      <c r="H867" s="4" t="s">
        <v>3912</v>
      </c>
      <c r="I867" s="4" t="s">
        <v>1673</v>
      </c>
      <c r="J867" s="4" t="s">
        <v>180</v>
      </c>
      <c r="K867" s="4" t="str">
        <f t="shared" si="0"/>
        <v>RAMIREZ  MARIA GABRIELA</v>
      </c>
      <c r="M867" s="7">
        <v>40238</v>
      </c>
      <c r="N867" s="6" t="s">
        <v>1210</v>
      </c>
    </row>
    <row r="868" spans="1:14" ht="15.75" customHeight="1"/>
    <row r="869" spans="1:14" ht="15.75" customHeight="1"/>
    <row r="870" spans="1:14" ht="15.75" customHeight="1"/>
    <row r="871" spans="1:14" ht="15.75" customHeight="1"/>
    <row r="872" spans="1:14" ht="15.75" customHeight="1"/>
    <row r="873" spans="1:14" ht="15.75" customHeight="1"/>
    <row r="874" spans="1:14" ht="15.75" customHeight="1"/>
    <row r="875" spans="1:14" ht="15.75" customHeight="1"/>
    <row r="876" spans="1:14" ht="15.75" customHeight="1"/>
    <row r="877" spans="1:14" ht="15.75" customHeight="1"/>
    <row r="878" spans="1:14" ht="15.75" customHeight="1"/>
    <row r="879" spans="1:14" ht="15.75" customHeight="1"/>
    <row r="880" spans="1:14"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SVI Potenciacion</vt:lpstr>
      <vt:lpstr>Beneficiarios con beneficio ad.</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Elena Posadas Martinez</dc:creator>
  <cp:lastModifiedBy>rey</cp:lastModifiedBy>
  <dcterms:created xsi:type="dcterms:W3CDTF">2014-01-07T01:12:37Z</dcterms:created>
  <dcterms:modified xsi:type="dcterms:W3CDTF">2020-10-30T05:53:41Z</dcterms:modified>
</cp:coreProperties>
</file>